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80" windowWidth="23250" windowHeight="12525"/>
  </bookViews>
  <sheets>
    <sheet name="Титул.лист" sheetId="6" r:id="rId1"/>
    <sheet name="2-2" sheetId="2" r:id="rId2"/>
    <sheet name="2-3" sheetId="3" r:id="rId3"/>
    <sheet name="2-4" sheetId="4" r:id="rId4"/>
    <sheet name="2-5" sheetId="5" r:id="rId5"/>
  </sheets>
  <externalReferences>
    <externalReference r:id="rId6"/>
  </externalReferences>
  <definedNames>
    <definedName name="_xlnm.Print_Titles" localSheetId="2">'2-3'!#REF!</definedName>
    <definedName name="_xlnm.Print_Titles" localSheetId="3">'2-4'!#REF!</definedName>
    <definedName name="_xlnm.Print_Titles" localSheetId="4">'2-5'!$13:$15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9" i="5" l="1"/>
  <c r="AD19" i="5"/>
  <c r="BK21" i="4"/>
  <c r="AS21" i="4"/>
  <c r="AA21" i="4"/>
  <c r="BM34" i="3"/>
  <c r="BK23" i="4" l="1"/>
  <c r="BK20" i="4"/>
  <c r="AG34" i="3"/>
  <c r="AW34" i="3"/>
</calcChain>
</file>

<file path=xl/sharedStrings.xml><?xml version="1.0" encoding="utf-8"?>
<sst xmlns="http://schemas.openxmlformats.org/spreadsheetml/2006/main" count="296" uniqueCount="109">
  <si>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</si>
  <si>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</si>
  <si>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</si>
  <si>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</si>
  <si>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</si>
  <si>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</si>
  <si>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</si>
  <si>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</si>
  <si>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</si>
  <si>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</si>
  <si>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Объем мощности,</t>
  </si>
  <si>
    <t>на строительство</t>
  </si>
  <si>
    <t>введенной в</t>
  </si>
  <si>
    <t>подстанций за 3</t>
  </si>
  <si>
    <t>основные фонды</t>
  </si>
  <si>
    <t>предыдущих года</t>
  </si>
  <si>
    <t>за 3 предыдущих</t>
  </si>
  <si>
    <t>(тыс. рублей)</t>
  </si>
  <si>
    <t>года (кВт)</t>
  </si>
  <si>
    <t>1.</t>
  </si>
  <si>
    <t xml:space="preserve">Строительство пунктов секционирования </t>
  </si>
  <si>
    <t>-</t>
  </si>
  <si>
    <t>(распределенных пунктов)</t>
  </si>
  <si>
    <t>2.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</si>
  <si>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</si>
  <si>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</si>
  <si>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</si>
  <si>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</si>
  <si>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</si>
  <si>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</si>
  <si>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</si>
  <si>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</si>
  <si>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</si>
  <si>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</si>
  <si>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</si>
  <si>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</si>
  <si>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</si>
  <si>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</si>
  <si>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</si>
  <si>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</si>
  <si>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</si>
  <si>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</si>
  <si>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</si>
  <si>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</si>
  <si>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</si>
  <si>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</si>
  <si>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</si>
  <si>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</si>
  <si>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</si>
  <si>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</si>
  <si>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</si>
  <si>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</si>
  <si>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</si>
  <si>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</si>
  <si>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</si>
  <si>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</si>
  <si>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</si>
  <si>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</si>
  <si>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</si>
  <si>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</si>
  <si>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</si>
  <si>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</si>
  <si>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</si>
  <si>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</si>
  <si>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</si>
  <si>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</si>
  <si>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(в ред. от 7 марта 2020 г.)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</si>
  <si>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</si>
  <si>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</si>
  <si>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</si>
  <si>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</si>
  <si>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</si>
  <si>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</si>
  <si>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</si>
  <si>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</si>
  <si>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</si>
  <si>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</si>
  <si>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</si>
  <si>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</si>
  <si>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</si>
  <si>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</si>
  <si>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</si>
  <si>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</si>
  <si>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</si>
  <si>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</si>
  <si>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</si>
  <si>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</si>
  <si>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</si>
  <si>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</si>
  <si>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</si>
  <si>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</si>
  <si>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</si>
  <si>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 за текущий год</t>
  </si>
  <si>
    <t>Количество заявок</t>
  </si>
  <si>
    <t>(штук)</t>
  </si>
  <si>
    <t>ПРОГНОЗНЫЕ СВЕДЕНИЯ</t>
  </si>
  <si>
    <t>о расходах за технологическое присоединение</t>
  </si>
  <si>
    <t>(наименование сетевой организации)</t>
  </si>
  <si>
    <r>
      <t xml:space="preserve">   ООО «Йошкар-Олинская Электросетевая Компания»   </t>
    </r>
    <r>
      <rPr>
        <sz val="14"/>
        <rFont val="Times New Roman"/>
        <family val="1"/>
        <charset val="204"/>
      </rPr>
      <t> на </t>
    </r>
    <r>
      <rPr>
        <u/>
        <sz val="14"/>
        <rFont val="Times New Roman"/>
        <family val="1"/>
        <charset val="204"/>
      </rPr>
      <t xml:space="preserve">2021 </t>
    </r>
    <r>
      <rPr>
        <sz val="14"/>
        <rFont val="Times New Roman"/>
        <family val="1"/>
        <charset val="204"/>
      </rPr>
      <t>год</t>
    </r>
  </si>
  <si>
    <r>
      <t xml:space="preserve">3. Место нахождения: </t>
    </r>
    <r>
      <rPr>
        <u/>
        <sz val="14"/>
        <rFont val="Times New Roman"/>
        <family val="1"/>
        <charset val="204"/>
      </rPr>
      <t>Россия, Республика Марий Эл, г. Йошкар-Ола</t>
    </r>
  </si>
  <si>
    <r>
      <t>4. Адрес юридического лица: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 Россия, 424006, Республика Марий Эл, г. Йошкар-Ола, ул. Строителей, д. 101, помещение 5</t>
    </r>
  </si>
  <si>
    <r>
      <t xml:space="preserve">1. Полное наименование: </t>
    </r>
    <r>
      <rPr>
        <u/>
        <sz val="14"/>
        <rFont val="Times New Roman"/>
        <family val="1"/>
        <charset val="204"/>
      </rPr>
      <t> Общество с ограниченной ответственностью «Йошкар-Олинская электросетевая компания»</t>
    </r>
  </si>
  <si>
    <r>
      <t>7. Ф.И.О. руководителя: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  Кулалаев Илья Владимирович                              </t>
    </r>
  </si>
  <si>
    <t xml:space="preserve">8. Адрес электронной почты:   yoec@yoec.ru                                          </t>
  </si>
  <si>
    <r>
      <t>5. ИНН: 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1215141959                                                                      </t>
    </r>
  </si>
  <si>
    <r>
      <t>6. КПП: 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121501001                                                                      </t>
    </r>
  </si>
  <si>
    <r>
      <t>9. Контактный телефон:</t>
    </r>
    <r>
      <rPr>
        <u/>
        <sz val="14"/>
        <rFont val="Times New Roman"/>
        <family val="1"/>
        <charset val="204"/>
      </rPr>
      <t xml:space="preserve"> +7 (8362) 23-22-22                                            </t>
    </r>
  </si>
  <si>
    <r>
      <t>10. Факс:</t>
    </r>
    <r>
      <rPr>
        <u/>
        <sz val="14"/>
        <rFont val="Times New Roman"/>
        <family val="1"/>
        <charset val="204"/>
      </rPr>
      <t xml:space="preserve">  +7 (8362) 23-22-22                                                            </t>
    </r>
  </si>
  <si>
    <r>
      <t xml:space="preserve">2. Сокращенное наименование: </t>
    </r>
    <r>
      <rPr>
        <u/>
        <sz val="14"/>
        <rFont val="Times New Roman"/>
        <family val="1"/>
        <charset val="204"/>
      </rPr>
      <t xml:space="preserve">ООО «ЙОЭсК»                                            </t>
    </r>
    <r>
      <rPr>
        <i/>
        <sz val="14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</si>
</sst>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.&#1086;%20&#1088;&#1072;&#1089;&#1093;&#1086;&#1076;&#1072;&#1093;%20&#1087;&#1086;%20&#1090;&#1077;&#1093;&#1087;&#1088;&#1080;&#1089;&#1086;&#1077;&#1076;&#1080;&#1085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№1(2017)"/>
      <sheetName val="(№1(2018)"/>
      <sheetName val="(№1(2019)"/>
      <sheetName val="(№1(2019)_1"/>
      <sheetName val="№2"/>
      <sheetName val="№ 3"/>
      <sheetName val="№ 4"/>
      <sheetName val="№ 5(2017)"/>
      <sheetName val="№ 5(2018)"/>
      <sheetName val="№ 5(2019)"/>
      <sheetName val="№ 5(2019)_1"/>
      <sheetName val="Макс. мощность за 2017-2019"/>
      <sheetName val="Общее кол-во ТП за 2017-2019"/>
    </sheetNames>
    <sheetDataSet>
      <sheetData sheetId="0" refreshError="1"/>
      <sheetData sheetId="1">
        <row r="18">
          <cell r="F18">
            <v>15</v>
          </cell>
          <cell r="G18">
            <v>91.658419999999992</v>
          </cell>
        </row>
      </sheetData>
      <sheetData sheetId="2">
        <row r="18">
          <cell r="F18">
            <v>15</v>
          </cell>
          <cell r="G18">
            <v>119.35098000000001</v>
          </cell>
        </row>
        <row r="46">
          <cell r="G46">
            <v>7.2214400000000003</v>
          </cell>
        </row>
      </sheetData>
      <sheetData sheetId="3">
        <row r="42">
          <cell r="G42">
            <v>10.103879999999998</v>
          </cell>
        </row>
        <row r="44">
          <cell r="G44">
            <v>3.89385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ec@yoe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2.75" x14ac:dyDescent="0.2"/>
  <cols>
    <col min="1" max="1" width="100.7109375" customWidth="1"/>
  </cols>
  <sheetData>
    <row r="1" spans="1:1" ht="18.75" x14ac:dyDescent="0.2">
      <c r="A1" s="13" t="s">
        <v>95</v>
      </c>
    </row>
    <row r="2" spans="1:1" ht="18.75" x14ac:dyDescent="0.2">
      <c r="A2" s="13" t="s">
        <v>96</v>
      </c>
    </row>
    <row r="3" spans="1:1" ht="18.75" x14ac:dyDescent="0.2">
      <c r="A3" s="14" t="s">
        <v>98</v>
      </c>
    </row>
    <row r="4" spans="1:1" ht="15" x14ac:dyDescent="0.2">
      <c r="A4" s="112" t="s">
        <v>97</v>
      </c>
    </row>
    <row r="5" spans="1:1" ht="18.75" x14ac:dyDescent="0.2">
      <c r="A5" s="15"/>
    </row>
    <row r="6" spans="1:1" ht="39.950000000000003" customHeight="1" x14ac:dyDescent="0.2">
      <c r="A6" s="114" t="s">
        <v>101</v>
      </c>
    </row>
    <row r="7" spans="1:1" ht="18.75" x14ac:dyDescent="0.2">
      <c r="A7" s="113" t="s">
        <v>108</v>
      </c>
    </row>
    <row r="8" spans="1:1" ht="18.75" x14ac:dyDescent="0.2">
      <c r="A8" s="113" t="s">
        <v>99</v>
      </c>
    </row>
    <row r="9" spans="1:1" ht="37.5" x14ac:dyDescent="0.2">
      <c r="A9" s="114" t="s">
        <v>100</v>
      </c>
    </row>
    <row r="10" spans="1:1" ht="18.75" x14ac:dyDescent="0.2">
      <c r="A10" s="17" t="s">
        <v>104</v>
      </c>
    </row>
    <row r="11" spans="1:1" ht="18.75" x14ac:dyDescent="0.2">
      <c r="A11" s="17" t="s">
        <v>105</v>
      </c>
    </row>
    <row r="12" spans="1:1" ht="18.75" x14ac:dyDescent="0.2">
      <c r="A12" s="17" t="s">
        <v>102</v>
      </c>
    </row>
    <row r="13" spans="1:1" ht="18.75" x14ac:dyDescent="0.2">
      <c r="A13" s="17" t="s">
        <v>103</v>
      </c>
    </row>
    <row r="14" spans="1:1" ht="18.75" x14ac:dyDescent="0.3">
      <c r="A14" s="16" t="s">
        <v>106</v>
      </c>
    </row>
    <row r="15" spans="1:1" ht="18.75" x14ac:dyDescent="0.3">
      <c r="A15" s="16" t="s">
        <v>107</v>
      </c>
    </row>
  </sheetData>
  <hyperlinks>
    <hyperlink ref="A13" r:id="rId1" display="mailto:yoec@yoec.ru"/>
  </hyperlinks>
  <pageMargins left="0.78740157480314965" right="0.19685039370078741" top="0.78740157480314965" bottom="0.39370078740157483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27"/>
  <sheetViews>
    <sheetView zoomScaleNormal="100" workbookViewId="0"/>
  </sheetViews>
  <sheetFormatPr defaultColWidth="1.140625" defaultRowHeight="15.75" x14ac:dyDescent="0.25"/>
  <cols>
    <col min="1" max="79" width="1.140625" style="5"/>
    <col min="80" max="80" width="1.42578125" style="5" customWidth="1"/>
    <col min="81" max="16384" width="1.140625" style="5"/>
  </cols>
  <sheetData>
    <row r="1" spans="1:80" s="1" customFormat="1" ht="11.25" x14ac:dyDescent="0.2">
      <c r="BI1" s="2"/>
      <c r="CB1" s="2" t="s">
        <v>0</v>
      </c>
    </row>
    <row r="2" spans="1:80" s="1" customFormat="1" ht="11.25" x14ac:dyDescent="0.2">
      <c r="BI2" s="2"/>
      <c r="CB2" s="2" t="s">
        <v>1</v>
      </c>
    </row>
    <row r="3" spans="1:80" s="1" customFormat="1" ht="11.25" x14ac:dyDescent="0.2">
      <c r="BI3" s="2"/>
      <c r="CB3" s="2" t="s">
        <v>2</v>
      </c>
    </row>
    <row r="4" spans="1:80" s="1" customFormat="1" ht="11.25" x14ac:dyDescent="0.2">
      <c r="BI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5</v>
      </c>
    </row>
    <row r="10" spans="1:80" s="4" customFormat="1" ht="18.75" x14ac:dyDescent="0.3">
      <c r="A10" s="18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4" customFormat="1" ht="18.75" x14ac:dyDescent="0.3">
      <c r="A11" s="18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ht="18.75" x14ac:dyDescent="0.3">
      <c r="A12" s="18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5" spans="1:80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20" t="s">
        <v>9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  <c r="BJ15" s="20" t="s">
        <v>10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2"/>
    </row>
    <row r="16" spans="1:80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3" t="s">
        <v>11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5"/>
      <c r="BJ16" s="23" t="s">
        <v>12</v>
      </c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5"/>
    </row>
    <row r="17" spans="1:80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3" t="s">
        <v>13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5"/>
      <c r="BJ17" s="23" t="s">
        <v>14</v>
      </c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5"/>
    </row>
    <row r="18" spans="1:80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3" t="s">
        <v>15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5"/>
      <c r="BJ18" s="23" t="s">
        <v>16</v>
      </c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5"/>
    </row>
    <row r="19" spans="1:80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8"/>
      <c r="AP19" s="26" t="s">
        <v>17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8"/>
      <c r="BJ19" s="26" t="s">
        <v>18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</row>
    <row r="20" spans="1:80" ht="20.100000000000001" customHeight="1" x14ac:dyDescent="0.25">
      <c r="A20" s="29" t="s">
        <v>19</v>
      </c>
      <c r="B20" s="30"/>
      <c r="C20" s="30"/>
      <c r="D20" s="31" t="s">
        <v>20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2"/>
      <c r="AP20" s="33" t="s">
        <v>21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 t="s">
        <v>21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</row>
    <row r="21" spans="1:80" x14ac:dyDescent="0.25">
      <c r="A21" s="34"/>
      <c r="B21" s="35"/>
      <c r="C21" s="35"/>
      <c r="D21" s="36" t="s">
        <v>22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7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ht="20.100000000000001" customHeight="1" x14ac:dyDescent="0.25">
      <c r="A22" s="29" t="s">
        <v>23</v>
      </c>
      <c r="B22" s="30"/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2"/>
      <c r="AP22" s="33" t="s">
        <v>21</v>
      </c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 t="s">
        <v>21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</row>
    <row r="23" spans="1:80" x14ac:dyDescent="0.25">
      <c r="A23" s="38"/>
      <c r="B23" s="39"/>
      <c r="C23" s="39"/>
      <c r="D23" s="40" t="s">
        <v>25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1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x14ac:dyDescent="0.25">
      <c r="A24" s="38"/>
      <c r="B24" s="39"/>
      <c r="C24" s="39"/>
      <c r="D24" s="40" t="s">
        <v>26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1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</row>
    <row r="25" spans="1:80" x14ac:dyDescent="0.25">
      <c r="A25" s="34"/>
      <c r="B25" s="35"/>
      <c r="C25" s="35"/>
      <c r="D25" s="36" t="s">
        <v>27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7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</row>
    <row r="26" spans="1:80" ht="20.100000000000001" customHeight="1" x14ac:dyDescent="0.25">
      <c r="A26" s="29" t="s">
        <v>28</v>
      </c>
      <c r="B26" s="30"/>
      <c r="C26" s="30"/>
      <c r="D26" s="31" t="s">
        <v>29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3" t="s">
        <v>21</v>
      </c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 t="s">
        <v>21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x14ac:dyDescent="0.25">
      <c r="A27" s="34"/>
      <c r="B27" s="35"/>
      <c r="C27" s="35"/>
      <c r="D27" s="42" t="s">
        <v>30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</sheetData>
  <mergeCells count="40">
    <mergeCell ref="A26:C26"/>
    <mergeCell ref="D26:AO26"/>
    <mergeCell ref="AP26:BI27"/>
    <mergeCell ref="BJ26:CB27"/>
    <mergeCell ref="A27:C27"/>
    <mergeCell ref="D27:AO27"/>
    <mergeCell ref="A22:C22"/>
    <mergeCell ref="D22:AO22"/>
    <mergeCell ref="AP22:BI25"/>
    <mergeCell ref="BJ22:CB25"/>
    <mergeCell ref="A23:C23"/>
    <mergeCell ref="D23:AO23"/>
    <mergeCell ref="A24:C24"/>
    <mergeCell ref="D24:AO24"/>
    <mergeCell ref="A25:C25"/>
    <mergeCell ref="D25:AO25"/>
    <mergeCell ref="A20:C20"/>
    <mergeCell ref="D20:AO20"/>
    <mergeCell ref="AP20:BI21"/>
    <mergeCell ref="BJ20:CB21"/>
    <mergeCell ref="A21:C21"/>
    <mergeCell ref="D21:AO21"/>
    <mergeCell ref="A18:AO18"/>
    <mergeCell ref="AP18:BI18"/>
    <mergeCell ref="BJ18:CB18"/>
    <mergeCell ref="A19:AO19"/>
    <mergeCell ref="AP19:BI19"/>
    <mergeCell ref="BJ19:CB19"/>
    <mergeCell ref="A16:AO16"/>
    <mergeCell ref="AP16:BI16"/>
    <mergeCell ref="BJ16:CB16"/>
    <mergeCell ref="A17:AO17"/>
    <mergeCell ref="AP17:BI17"/>
    <mergeCell ref="BJ17:CB17"/>
    <mergeCell ref="A10:CB10"/>
    <mergeCell ref="A11:CB11"/>
    <mergeCell ref="A12:CB12"/>
    <mergeCell ref="A15:AO15"/>
    <mergeCell ref="AP15:BI15"/>
    <mergeCell ref="BJ15:CB15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6"/>
  <sheetViews>
    <sheetView topLeftCell="A10" zoomScaleNormal="100" workbookViewId="0">
      <selection activeCell="BM35" sqref="BM35:CB35"/>
    </sheetView>
  </sheetViews>
  <sheetFormatPr defaultColWidth="1.140625" defaultRowHeight="15" x14ac:dyDescent="0.25"/>
  <cols>
    <col min="1" max="16384" width="1.140625" style="9"/>
  </cols>
  <sheetData>
    <row r="1" spans="1:80" s="1" customFormat="1" ht="11.25" x14ac:dyDescent="0.2">
      <c r="BJ1" s="2"/>
      <c r="CB1" s="2" t="s">
        <v>31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5</v>
      </c>
    </row>
    <row r="7" spans="1:80" s="6" customFormat="1" x14ac:dyDescent="0.25">
      <c r="CB7" s="7"/>
    </row>
    <row r="8" spans="1:80" s="6" customFormat="1" x14ac:dyDescent="0.25">
      <c r="CB8" s="7"/>
    </row>
    <row r="9" spans="1:80" s="6" customFormat="1" x14ac:dyDescent="0.25">
      <c r="CB9" s="7"/>
    </row>
    <row r="10" spans="1:80" s="8" customFormat="1" ht="16.5" x14ac:dyDescent="0.25">
      <c r="A10" s="43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8" customFormat="1" ht="16.5" x14ac:dyDescent="0.25">
      <c r="A11" s="43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8" customFormat="1" ht="16.5" x14ac:dyDescent="0.25">
      <c r="A12" s="43" t="s">
        <v>33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8" customFormat="1" ht="16.5" x14ac:dyDescent="0.25">
      <c r="A13" s="43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6" spans="1:80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48" t="s">
        <v>35</v>
      </c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8" t="s">
        <v>36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0"/>
      <c r="BM16" s="48" t="s">
        <v>37</v>
      </c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50"/>
    </row>
    <row r="17" spans="1:80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3"/>
      <c r="AG17" s="54" t="s">
        <v>38</v>
      </c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6"/>
      <c r="AW17" s="54" t="s">
        <v>39</v>
      </c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  <c r="BM17" s="54" t="s">
        <v>40</v>
      </c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</row>
    <row r="18" spans="1:80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/>
      <c r="AG18" s="54" t="s">
        <v>41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6"/>
      <c r="AW18" s="54" t="s">
        <v>42</v>
      </c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6"/>
      <c r="BM18" s="54" t="s">
        <v>43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</row>
    <row r="19" spans="1:80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  <c r="AG19" s="54" t="s">
        <v>44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6"/>
      <c r="AW19" s="54" t="s">
        <v>45</v>
      </c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  <c r="BM19" s="54" t="s">
        <v>46</v>
      </c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</row>
    <row r="20" spans="1:80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  <c r="AG20" s="54" t="s">
        <v>42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6"/>
      <c r="AW20" s="54" t="s">
        <v>47</v>
      </c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/>
      <c r="BM20" s="54" t="s">
        <v>48</v>
      </c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</row>
    <row r="21" spans="1:80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3"/>
      <c r="AG21" s="54" t="s">
        <v>45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6"/>
      <c r="AW21" s="54" t="s">
        <v>49</v>
      </c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6"/>
      <c r="BM21" s="54" t="s">
        <v>50</v>
      </c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</row>
    <row r="22" spans="1:80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54" t="s">
        <v>47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6"/>
      <c r="AW22" s="54" t="s">
        <v>51</v>
      </c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  <c r="BM22" s="54" t="s">
        <v>52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</row>
    <row r="23" spans="1:80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  <c r="AG23" s="54" t="s">
        <v>49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4" t="s">
        <v>53</v>
      </c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  <c r="BM23" s="54" t="s">
        <v>54</v>
      </c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</row>
    <row r="24" spans="1:80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/>
      <c r="AG24" s="54" t="s">
        <v>55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6"/>
      <c r="AW24" s="54" t="s">
        <v>56</v>
      </c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  <c r="BM24" s="54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</row>
    <row r="25" spans="1:80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  <c r="AG25" s="54" t="s">
        <v>57</v>
      </c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6"/>
      <c r="AW25" s="54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  <c r="BM25" s="54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</row>
    <row r="26" spans="1:80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60" t="s">
        <v>58</v>
      </c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60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</row>
    <row r="27" spans="1:80" ht="20.100000000000001" customHeight="1" x14ac:dyDescent="0.25">
      <c r="A27" s="45" t="s">
        <v>19</v>
      </c>
      <c r="B27" s="46"/>
      <c r="C27" s="47"/>
      <c r="D27" s="68" t="s">
        <v>59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  <c r="AG27" s="70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70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  <c r="BM27" s="70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2"/>
    </row>
    <row r="28" spans="1:80" x14ac:dyDescent="0.25">
      <c r="A28" s="51"/>
      <c r="B28" s="52"/>
      <c r="C28" s="53"/>
      <c r="D28" s="63" t="s">
        <v>60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4"/>
      <c r="AG28" s="65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7"/>
      <c r="AW28" s="65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  <c r="BM28" s="65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7"/>
    </row>
    <row r="29" spans="1:80" x14ac:dyDescent="0.25">
      <c r="A29" s="51"/>
      <c r="B29" s="52"/>
      <c r="C29" s="53"/>
      <c r="D29" s="63" t="s">
        <v>61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4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x14ac:dyDescent="0.25">
      <c r="A30" s="51"/>
      <c r="B30" s="52"/>
      <c r="C30" s="53"/>
      <c r="D30" s="63" t="s">
        <v>62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</row>
    <row r="31" spans="1:80" x14ac:dyDescent="0.25">
      <c r="A31" s="57"/>
      <c r="B31" s="58"/>
      <c r="C31" s="59"/>
      <c r="D31" s="74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ht="20.100000000000001" customHeight="1" x14ac:dyDescent="0.25">
      <c r="A32" s="45" t="s">
        <v>23</v>
      </c>
      <c r="B32" s="46"/>
      <c r="C32" s="47"/>
      <c r="D32" s="68" t="s">
        <v>64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9"/>
      <c r="AG32" s="70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2"/>
      <c r="AW32" s="70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BM32" s="70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2"/>
    </row>
    <row r="33" spans="1:80" x14ac:dyDescent="0.25">
      <c r="A33" s="51"/>
      <c r="B33" s="52"/>
      <c r="C33" s="53"/>
      <c r="D33" s="63" t="s">
        <v>60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4"/>
      <c r="AG33" s="65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7"/>
      <c r="AW33" s="65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BM33" s="65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7"/>
    </row>
    <row r="34" spans="1:80" x14ac:dyDescent="0.25">
      <c r="A34" s="51"/>
      <c r="B34" s="52"/>
      <c r="C34" s="53"/>
      <c r="D34" s="63" t="s">
        <v>61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4"/>
      <c r="AG34" s="115">
        <f>('[1](№1(2018)'!$G$18+'[1](№1(2019)'!$G$18+'[1](№1(2019)'!$G$46+'[1](№1(2019)_1'!$G$42+'[1](№1(2019)_1'!$G$44)</f>
        <v>232.22856999999999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76">
        <f>(410+240)/1000</f>
        <v>0.65</v>
      </c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>
        <f>'[1](№1(2018)'!$F$18+'[1](№1(2019)'!$F$18</f>
        <v>30</v>
      </c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</row>
    <row r="35" spans="1:80" x14ac:dyDescent="0.25">
      <c r="A35" s="51"/>
      <c r="B35" s="52"/>
      <c r="C35" s="53"/>
      <c r="D35" s="63" t="s">
        <v>62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4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</row>
    <row r="36" spans="1:80" x14ac:dyDescent="0.25">
      <c r="A36" s="57"/>
      <c r="B36" s="58"/>
      <c r="C36" s="59"/>
      <c r="D36" s="74" t="s">
        <v>63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5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</row>
  </sheetData>
  <mergeCells count="98">
    <mergeCell ref="A35:C35"/>
    <mergeCell ref="D35:AF35"/>
    <mergeCell ref="AG35:AV35"/>
    <mergeCell ref="AW35:BL35"/>
    <mergeCell ref="BM35:CB35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0:CB10"/>
    <mergeCell ref="A11:CB11"/>
    <mergeCell ref="A12:CB12"/>
    <mergeCell ref="A13:CB13"/>
    <mergeCell ref="A16:AF16"/>
    <mergeCell ref="AG16:AV16"/>
    <mergeCell ref="AW16:BL16"/>
    <mergeCell ref="BM16:CB16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77"/>
  <sheetViews>
    <sheetView zoomScaleNormal="100" workbookViewId="0">
      <selection activeCell="AS23" sqref="AS23:AX23"/>
    </sheetView>
  </sheetViews>
  <sheetFormatPr defaultColWidth="1.140625" defaultRowHeight="15" x14ac:dyDescent="0.25"/>
  <cols>
    <col min="1" max="16384" width="1.140625" style="9"/>
  </cols>
  <sheetData>
    <row r="1" spans="1:80" s="1" customFormat="1" ht="11.25" x14ac:dyDescent="0.2">
      <c r="BJ1" s="2"/>
      <c r="CB1" s="2" t="s">
        <v>65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66</v>
      </c>
    </row>
    <row r="10" spans="1:80" s="8" customFormat="1" ht="16.5" x14ac:dyDescent="0.25">
      <c r="A10" s="43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8" customFormat="1" ht="16.5" x14ac:dyDescent="0.25">
      <c r="A11" s="43" t="s">
        <v>67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8" customFormat="1" ht="16.5" x14ac:dyDescent="0.25">
      <c r="A12" s="43" t="s">
        <v>68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5" spans="1:80" s="10" customFormat="1" ht="12.75" x14ac:dyDescent="0.2">
      <c r="A15" s="84" t="s">
        <v>69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6"/>
      <c r="AA15" s="84" t="s">
        <v>70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6"/>
      <c r="AS15" s="84" t="s">
        <v>71</v>
      </c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84" t="s">
        <v>72</v>
      </c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6"/>
    </row>
    <row r="16" spans="1:80" s="10" customFormat="1" ht="12.75" x14ac:dyDescent="0.2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80"/>
      <c r="AA16" s="78" t="s">
        <v>73</v>
      </c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80"/>
      <c r="AS16" s="78" t="s">
        <v>74</v>
      </c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80"/>
      <c r="BK16" s="78" t="s">
        <v>75</v>
      </c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80"/>
    </row>
    <row r="17" spans="1:80" s="10" customFormat="1" ht="12.75" x14ac:dyDescent="0.2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3"/>
      <c r="AS17" s="81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3"/>
      <c r="BK17" s="81" t="s">
        <v>76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3"/>
    </row>
    <row r="18" spans="1:80" s="10" customFormat="1" ht="12.75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4" t="s">
        <v>61</v>
      </c>
      <c r="AB18" s="85"/>
      <c r="AC18" s="85"/>
      <c r="AD18" s="85"/>
      <c r="AE18" s="85"/>
      <c r="AF18" s="86"/>
      <c r="AG18" s="84" t="s">
        <v>77</v>
      </c>
      <c r="AH18" s="85"/>
      <c r="AI18" s="85"/>
      <c r="AJ18" s="85"/>
      <c r="AK18" s="85"/>
      <c r="AL18" s="86"/>
      <c r="AM18" s="84" t="s">
        <v>63</v>
      </c>
      <c r="AN18" s="85"/>
      <c r="AO18" s="85"/>
      <c r="AP18" s="85"/>
      <c r="AQ18" s="85"/>
      <c r="AR18" s="86"/>
      <c r="AS18" s="84" t="s">
        <v>61</v>
      </c>
      <c r="AT18" s="85"/>
      <c r="AU18" s="85"/>
      <c r="AV18" s="85"/>
      <c r="AW18" s="85"/>
      <c r="AX18" s="86"/>
      <c r="AY18" s="84" t="s">
        <v>77</v>
      </c>
      <c r="AZ18" s="85"/>
      <c r="BA18" s="85"/>
      <c r="BB18" s="85"/>
      <c r="BC18" s="85"/>
      <c r="BD18" s="86"/>
      <c r="BE18" s="84" t="s">
        <v>63</v>
      </c>
      <c r="BF18" s="85"/>
      <c r="BG18" s="85"/>
      <c r="BH18" s="85"/>
      <c r="BI18" s="85"/>
      <c r="BJ18" s="86"/>
      <c r="BK18" s="84" t="s">
        <v>61</v>
      </c>
      <c r="BL18" s="85"/>
      <c r="BM18" s="85"/>
      <c r="BN18" s="85"/>
      <c r="BO18" s="85"/>
      <c r="BP18" s="86"/>
      <c r="BQ18" s="84" t="s">
        <v>77</v>
      </c>
      <c r="BR18" s="85"/>
      <c r="BS18" s="85"/>
      <c r="BT18" s="85"/>
      <c r="BU18" s="85"/>
      <c r="BV18" s="86"/>
      <c r="BW18" s="84" t="s">
        <v>63</v>
      </c>
      <c r="BX18" s="85"/>
      <c r="BY18" s="85"/>
      <c r="BZ18" s="85"/>
      <c r="CA18" s="85"/>
      <c r="CB18" s="86"/>
    </row>
    <row r="19" spans="1:80" s="10" customFormat="1" ht="12.75" x14ac:dyDescent="0.2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  <c r="AA19" s="81"/>
      <c r="AB19" s="82"/>
      <c r="AC19" s="82"/>
      <c r="AD19" s="82"/>
      <c r="AE19" s="82"/>
      <c r="AF19" s="83"/>
      <c r="AG19" s="81" t="s">
        <v>78</v>
      </c>
      <c r="AH19" s="82"/>
      <c r="AI19" s="82"/>
      <c r="AJ19" s="82"/>
      <c r="AK19" s="82"/>
      <c r="AL19" s="83"/>
      <c r="AM19" s="81" t="s">
        <v>79</v>
      </c>
      <c r="AN19" s="82"/>
      <c r="AO19" s="82"/>
      <c r="AP19" s="82"/>
      <c r="AQ19" s="82"/>
      <c r="AR19" s="83"/>
      <c r="AS19" s="81"/>
      <c r="AT19" s="82"/>
      <c r="AU19" s="82"/>
      <c r="AV19" s="82"/>
      <c r="AW19" s="82"/>
      <c r="AX19" s="83"/>
      <c r="AY19" s="81" t="s">
        <v>78</v>
      </c>
      <c r="AZ19" s="82"/>
      <c r="BA19" s="82"/>
      <c r="BB19" s="82"/>
      <c r="BC19" s="82"/>
      <c r="BD19" s="83"/>
      <c r="BE19" s="81" t="s">
        <v>79</v>
      </c>
      <c r="BF19" s="82"/>
      <c r="BG19" s="82"/>
      <c r="BH19" s="82"/>
      <c r="BI19" s="82"/>
      <c r="BJ19" s="83"/>
      <c r="BK19" s="81"/>
      <c r="BL19" s="82"/>
      <c r="BM19" s="82"/>
      <c r="BN19" s="82"/>
      <c r="BO19" s="82"/>
      <c r="BP19" s="83"/>
      <c r="BQ19" s="81" t="s">
        <v>78</v>
      </c>
      <c r="BR19" s="82"/>
      <c r="BS19" s="82"/>
      <c r="BT19" s="82"/>
      <c r="BU19" s="82"/>
      <c r="BV19" s="83"/>
      <c r="BW19" s="81" t="s">
        <v>79</v>
      </c>
      <c r="BX19" s="82"/>
      <c r="BY19" s="82"/>
      <c r="BZ19" s="82"/>
      <c r="CA19" s="82"/>
      <c r="CB19" s="83"/>
    </row>
    <row r="20" spans="1:80" s="10" customFormat="1" ht="18" customHeight="1" x14ac:dyDescent="0.2">
      <c r="A20" s="84" t="s">
        <v>19</v>
      </c>
      <c r="B20" s="85"/>
      <c r="C20" s="86"/>
      <c r="D20" s="87" t="s">
        <v>80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  <c r="AA20" s="89">
        <v>2</v>
      </c>
      <c r="AB20" s="89"/>
      <c r="AC20" s="89"/>
      <c r="AD20" s="89"/>
      <c r="AE20" s="89"/>
      <c r="AF20" s="89"/>
      <c r="AG20" s="89" t="s">
        <v>21</v>
      </c>
      <c r="AH20" s="89"/>
      <c r="AI20" s="89"/>
      <c r="AJ20" s="89"/>
      <c r="AK20" s="89"/>
      <c r="AL20" s="89"/>
      <c r="AM20" s="89" t="s">
        <v>21</v>
      </c>
      <c r="AN20" s="89"/>
      <c r="AO20" s="89"/>
      <c r="AP20" s="89"/>
      <c r="AQ20" s="89"/>
      <c r="AR20" s="89"/>
      <c r="AS20" s="89">
        <v>6</v>
      </c>
      <c r="AT20" s="89"/>
      <c r="AU20" s="89"/>
      <c r="AV20" s="89"/>
      <c r="AW20" s="89"/>
      <c r="AX20" s="89"/>
      <c r="AY20" s="89" t="s">
        <v>21</v>
      </c>
      <c r="AZ20" s="89"/>
      <c r="BA20" s="89"/>
      <c r="BB20" s="89"/>
      <c r="BC20" s="89"/>
      <c r="BD20" s="89"/>
      <c r="BE20" s="89" t="s">
        <v>21</v>
      </c>
      <c r="BF20" s="89"/>
      <c r="BG20" s="89"/>
      <c r="BH20" s="89"/>
      <c r="BI20" s="89"/>
      <c r="BJ20" s="89"/>
      <c r="BK20" s="116">
        <f>2*550/1000/1.2</f>
        <v>0.91666666666666674</v>
      </c>
      <c r="BL20" s="116"/>
      <c r="BM20" s="116"/>
      <c r="BN20" s="116"/>
      <c r="BO20" s="116"/>
      <c r="BP20" s="116"/>
      <c r="BQ20" s="89" t="s">
        <v>21</v>
      </c>
      <c r="BR20" s="89"/>
      <c r="BS20" s="89"/>
      <c r="BT20" s="89"/>
      <c r="BU20" s="89"/>
      <c r="BV20" s="89"/>
      <c r="BW20" s="89" t="s">
        <v>21</v>
      </c>
      <c r="BX20" s="89"/>
      <c r="BY20" s="89"/>
      <c r="BZ20" s="89"/>
      <c r="CA20" s="89"/>
      <c r="CB20" s="89"/>
    </row>
    <row r="21" spans="1:80" s="10" customFormat="1" ht="12.75" x14ac:dyDescent="0.2">
      <c r="A21" s="78"/>
      <c r="B21" s="79"/>
      <c r="C21" s="80"/>
      <c r="D21" s="96" t="s">
        <v>81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98">
        <f>AA20</f>
        <v>2</v>
      </c>
      <c r="AB21" s="98"/>
      <c r="AC21" s="98"/>
      <c r="AD21" s="98"/>
      <c r="AE21" s="98"/>
      <c r="AF21" s="98"/>
      <c r="AG21" s="89" t="s">
        <v>21</v>
      </c>
      <c r="AH21" s="89"/>
      <c r="AI21" s="89"/>
      <c r="AJ21" s="89"/>
      <c r="AK21" s="89"/>
      <c r="AL21" s="89"/>
      <c r="AM21" s="90" t="s">
        <v>21</v>
      </c>
      <c r="AN21" s="91"/>
      <c r="AO21" s="91"/>
      <c r="AP21" s="91"/>
      <c r="AQ21" s="91"/>
      <c r="AR21" s="92"/>
      <c r="AS21" s="98">
        <f>AS20</f>
        <v>6</v>
      </c>
      <c r="AT21" s="98"/>
      <c r="AU21" s="98"/>
      <c r="AV21" s="98"/>
      <c r="AW21" s="98"/>
      <c r="AX21" s="98"/>
      <c r="AY21" s="90" t="s">
        <v>21</v>
      </c>
      <c r="AZ21" s="91"/>
      <c r="BA21" s="91"/>
      <c r="BB21" s="91"/>
      <c r="BC21" s="91"/>
      <c r="BD21" s="92"/>
      <c r="BE21" s="90" t="s">
        <v>21</v>
      </c>
      <c r="BF21" s="91"/>
      <c r="BG21" s="91"/>
      <c r="BH21" s="91"/>
      <c r="BI21" s="91"/>
      <c r="BJ21" s="92"/>
      <c r="BK21" s="117">
        <f>BK20</f>
        <v>0.91666666666666674</v>
      </c>
      <c r="BL21" s="117"/>
      <c r="BM21" s="117"/>
      <c r="BN21" s="117"/>
      <c r="BO21" s="117"/>
      <c r="BP21" s="117"/>
      <c r="BQ21" s="90" t="s">
        <v>21</v>
      </c>
      <c r="BR21" s="91"/>
      <c r="BS21" s="91"/>
      <c r="BT21" s="91"/>
      <c r="BU21" s="91"/>
      <c r="BV21" s="92"/>
      <c r="BW21" s="90" t="s">
        <v>21</v>
      </c>
      <c r="BX21" s="91"/>
      <c r="BY21" s="91"/>
      <c r="BZ21" s="91"/>
      <c r="CA21" s="91"/>
      <c r="CB21" s="92"/>
    </row>
    <row r="22" spans="1:80" s="10" customFormat="1" ht="12.75" x14ac:dyDescent="0.2">
      <c r="A22" s="81"/>
      <c r="B22" s="82"/>
      <c r="C22" s="83"/>
      <c r="D22" s="99" t="s">
        <v>82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00"/>
      <c r="AA22" s="98"/>
      <c r="AB22" s="98"/>
      <c r="AC22" s="98"/>
      <c r="AD22" s="98"/>
      <c r="AE22" s="98"/>
      <c r="AF22" s="98"/>
      <c r="AG22" s="89"/>
      <c r="AH22" s="89"/>
      <c r="AI22" s="89"/>
      <c r="AJ22" s="89"/>
      <c r="AK22" s="89"/>
      <c r="AL22" s="89"/>
      <c r="AM22" s="93"/>
      <c r="AN22" s="94"/>
      <c r="AO22" s="94"/>
      <c r="AP22" s="94"/>
      <c r="AQ22" s="94"/>
      <c r="AR22" s="95"/>
      <c r="AS22" s="98"/>
      <c r="AT22" s="98"/>
      <c r="AU22" s="98"/>
      <c r="AV22" s="98"/>
      <c r="AW22" s="98"/>
      <c r="AX22" s="98"/>
      <c r="AY22" s="93"/>
      <c r="AZ22" s="94"/>
      <c r="BA22" s="94"/>
      <c r="BB22" s="94"/>
      <c r="BC22" s="94"/>
      <c r="BD22" s="95"/>
      <c r="BE22" s="93"/>
      <c r="BF22" s="94"/>
      <c r="BG22" s="94"/>
      <c r="BH22" s="94"/>
      <c r="BI22" s="94"/>
      <c r="BJ22" s="95"/>
      <c r="BK22" s="117"/>
      <c r="BL22" s="117"/>
      <c r="BM22" s="117"/>
      <c r="BN22" s="117"/>
      <c r="BO22" s="117"/>
      <c r="BP22" s="117"/>
      <c r="BQ22" s="93"/>
      <c r="BR22" s="94"/>
      <c r="BS22" s="94"/>
      <c r="BT22" s="94"/>
      <c r="BU22" s="94"/>
      <c r="BV22" s="95"/>
      <c r="BW22" s="93"/>
      <c r="BX22" s="94"/>
      <c r="BY22" s="94"/>
      <c r="BZ22" s="94"/>
      <c r="CA22" s="94"/>
      <c r="CB22" s="95"/>
    </row>
    <row r="23" spans="1:80" s="10" customFormat="1" ht="18" customHeight="1" x14ac:dyDescent="0.2">
      <c r="A23" s="84" t="s">
        <v>23</v>
      </c>
      <c r="B23" s="85"/>
      <c r="C23" s="86"/>
      <c r="D23" s="87" t="s">
        <v>83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  <c r="AA23" s="89">
        <v>2</v>
      </c>
      <c r="AB23" s="89"/>
      <c r="AC23" s="89"/>
      <c r="AD23" s="89"/>
      <c r="AE23" s="89"/>
      <c r="AF23" s="89"/>
      <c r="AG23" s="101" t="s">
        <v>21</v>
      </c>
      <c r="AH23" s="102"/>
      <c r="AI23" s="102"/>
      <c r="AJ23" s="102"/>
      <c r="AK23" s="102"/>
      <c r="AL23" s="103"/>
      <c r="AM23" s="101" t="s">
        <v>21</v>
      </c>
      <c r="AN23" s="102"/>
      <c r="AO23" s="102"/>
      <c r="AP23" s="102"/>
      <c r="AQ23" s="102"/>
      <c r="AR23" s="103"/>
      <c r="AS23" s="89">
        <v>120</v>
      </c>
      <c r="AT23" s="89"/>
      <c r="AU23" s="89"/>
      <c r="AV23" s="89"/>
      <c r="AW23" s="89"/>
      <c r="AX23" s="89"/>
      <c r="AY23" s="101" t="s">
        <v>21</v>
      </c>
      <c r="AZ23" s="102"/>
      <c r="BA23" s="102"/>
      <c r="BB23" s="102"/>
      <c r="BC23" s="102"/>
      <c r="BD23" s="103"/>
      <c r="BE23" s="101" t="s">
        <v>21</v>
      </c>
      <c r="BF23" s="102"/>
      <c r="BG23" s="102"/>
      <c r="BH23" s="102"/>
      <c r="BI23" s="102"/>
      <c r="BJ23" s="103"/>
      <c r="BK23" s="116">
        <f>(60.96+52.923)/1.2</f>
        <v>94.902500000000018</v>
      </c>
      <c r="BL23" s="116"/>
      <c r="BM23" s="116"/>
      <c r="BN23" s="116"/>
      <c r="BO23" s="116"/>
      <c r="BP23" s="116"/>
      <c r="BQ23" s="89" t="s">
        <v>21</v>
      </c>
      <c r="BR23" s="89"/>
      <c r="BS23" s="89"/>
      <c r="BT23" s="89"/>
      <c r="BU23" s="89"/>
      <c r="BV23" s="89"/>
      <c r="BW23" s="89" t="s">
        <v>21</v>
      </c>
      <c r="BX23" s="89"/>
      <c r="BY23" s="89"/>
      <c r="BZ23" s="89"/>
      <c r="CA23" s="89"/>
      <c r="CB23" s="89"/>
    </row>
    <row r="24" spans="1:80" s="10" customFormat="1" ht="12.75" x14ac:dyDescent="0.2">
      <c r="A24" s="78"/>
      <c r="B24" s="79"/>
      <c r="C24" s="80"/>
      <c r="D24" s="96" t="s">
        <v>81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  <c r="AA24" s="104" t="s">
        <v>21</v>
      </c>
      <c r="AB24" s="105"/>
      <c r="AC24" s="105"/>
      <c r="AD24" s="105"/>
      <c r="AE24" s="105"/>
      <c r="AF24" s="106"/>
      <c r="AG24" s="90" t="s">
        <v>21</v>
      </c>
      <c r="AH24" s="91"/>
      <c r="AI24" s="91"/>
      <c r="AJ24" s="91"/>
      <c r="AK24" s="91"/>
      <c r="AL24" s="92"/>
      <c r="AM24" s="90" t="s">
        <v>21</v>
      </c>
      <c r="AN24" s="91"/>
      <c r="AO24" s="91"/>
      <c r="AP24" s="91"/>
      <c r="AQ24" s="91"/>
      <c r="AR24" s="92"/>
      <c r="AS24" s="104" t="s">
        <v>21</v>
      </c>
      <c r="AT24" s="105"/>
      <c r="AU24" s="105"/>
      <c r="AV24" s="105"/>
      <c r="AW24" s="105"/>
      <c r="AX24" s="106"/>
      <c r="AY24" s="90" t="s">
        <v>21</v>
      </c>
      <c r="AZ24" s="91"/>
      <c r="BA24" s="91"/>
      <c r="BB24" s="91"/>
      <c r="BC24" s="91"/>
      <c r="BD24" s="92"/>
      <c r="BE24" s="90" t="s">
        <v>21</v>
      </c>
      <c r="BF24" s="91"/>
      <c r="BG24" s="91"/>
      <c r="BH24" s="91"/>
      <c r="BI24" s="91"/>
      <c r="BJ24" s="92"/>
      <c r="BK24" s="118" t="s">
        <v>21</v>
      </c>
      <c r="BL24" s="118"/>
      <c r="BM24" s="118"/>
      <c r="BN24" s="118"/>
      <c r="BO24" s="118"/>
      <c r="BP24" s="118"/>
      <c r="BQ24" s="90" t="s">
        <v>21</v>
      </c>
      <c r="BR24" s="91"/>
      <c r="BS24" s="91"/>
      <c r="BT24" s="91"/>
      <c r="BU24" s="91"/>
      <c r="BV24" s="92"/>
      <c r="BW24" s="90" t="s">
        <v>21</v>
      </c>
      <c r="BX24" s="91"/>
      <c r="BY24" s="91"/>
      <c r="BZ24" s="91"/>
      <c r="CA24" s="91"/>
      <c r="CB24" s="92"/>
    </row>
    <row r="25" spans="1:80" s="10" customFormat="1" ht="12.75" x14ac:dyDescent="0.2">
      <c r="A25" s="81"/>
      <c r="B25" s="82"/>
      <c r="C25" s="83"/>
      <c r="D25" s="99" t="s">
        <v>84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0"/>
      <c r="AA25" s="107"/>
      <c r="AB25" s="108"/>
      <c r="AC25" s="108"/>
      <c r="AD25" s="108"/>
      <c r="AE25" s="108"/>
      <c r="AF25" s="109"/>
      <c r="AG25" s="93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5"/>
      <c r="AS25" s="107"/>
      <c r="AT25" s="108"/>
      <c r="AU25" s="108"/>
      <c r="AV25" s="108"/>
      <c r="AW25" s="108"/>
      <c r="AX25" s="109"/>
      <c r="AY25" s="93"/>
      <c r="AZ25" s="94"/>
      <c r="BA25" s="94"/>
      <c r="BB25" s="94"/>
      <c r="BC25" s="94"/>
      <c r="BD25" s="95"/>
      <c r="BE25" s="93"/>
      <c r="BF25" s="94"/>
      <c r="BG25" s="94"/>
      <c r="BH25" s="94"/>
      <c r="BI25" s="94"/>
      <c r="BJ25" s="95"/>
      <c r="BK25" s="118"/>
      <c r="BL25" s="118"/>
      <c r="BM25" s="118"/>
      <c r="BN25" s="118"/>
      <c r="BO25" s="118"/>
      <c r="BP25" s="118"/>
      <c r="BQ25" s="93"/>
      <c r="BR25" s="94"/>
      <c r="BS25" s="94"/>
      <c r="BT25" s="94"/>
      <c r="BU25" s="94"/>
      <c r="BV25" s="95"/>
      <c r="BW25" s="93"/>
      <c r="BX25" s="94"/>
      <c r="BY25" s="94"/>
      <c r="BZ25" s="94"/>
      <c r="CA25" s="94"/>
      <c r="CB25" s="95"/>
    </row>
    <row r="26" spans="1:80" s="10" customFormat="1" ht="18" customHeight="1" x14ac:dyDescent="0.2">
      <c r="A26" s="84" t="s">
        <v>28</v>
      </c>
      <c r="B26" s="85"/>
      <c r="C26" s="86"/>
      <c r="D26" s="87" t="s">
        <v>85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  <c r="AA26" s="89" t="s">
        <v>21</v>
      </c>
      <c r="AB26" s="89"/>
      <c r="AC26" s="89"/>
      <c r="AD26" s="89"/>
      <c r="AE26" s="89"/>
      <c r="AF26" s="89"/>
      <c r="AG26" s="89" t="s">
        <v>21</v>
      </c>
      <c r="AH26" s="89"/>
      <c r="AI26" s="89"/>
      <c r="AJ26" s="89"/>
      <c r="AK26" s="89"/>
      <c r="AL26" s="89"/>
      <c r="AM26" s="89" t="s">
        <v>21</v>
      </c>
      <c r="AN26" s="89"/>
      <c r="AO26" s="89"/>
      <c r="AP26" s="89"/>
      <c r="AQ26" s="89"/>
      <c r="AR26" s="89"/>
      <c r="AS26" s="89" t="s">
        <v>21</v>
      </c>
      <c r="AT26" s="89"/>
      <c r="AU26" s="89"/>
      <c r="AV26" s="89"/>
      <c r="AW26" s="89"/>
      <c r="AX26" s="89"/>
      <c r="AY26" s="89" t="s">
        <v>21</v>
      </c>
      <c r="AZ26" s="89"/>
      <c r="BA26" s="89"/>
      <c r="BB26" s="89"/>
      <c r="BC26" s="89"/>
      <c r="BD26" s="89"/>
      <c r="BE26" s="89" t="s">
        <v>21</v>
      </c>
      <c r="BF26" s="89"/>
      <c r="BG26" s="89"/>
      <c r="BH26" s="89"/>
      <c r="BI26" s="89"/>
      <c r="BJ26" s="89"/>
      <c r="BK26" s="119" t="s">
        <v>21</v>
      </c>
      <c r="BL26" s="119"/>
      <c r="BM26" s="119"/>
      <c r="BN26" s="119"/>
      <c r="BO26" s="119"/>
      <c r="BP26" s="119"/>
      <c r="BQ26" s="89" t="s">
        <v>21</v>
      </c>
      <c r="BR26" s="89"/>
      <c r="BS26" s="89"/>
      <c r="BT26" s="89"/>
      <c r="BU26" s="89"/>
      <c r="BV26" s="89"/>
      <c r="BW26" s="89" t="s">
        <v>21</v>
      </c>
      <c r="BX26" s="89"/>
      <c r="BY26" s="89"/>
      <c r="BZ26" s="89"/>
      <c r="CA26" s="89"/>
      <c r="CB26" s="89"/>
    </row>
    <row r="27" spans="1:80" s="10" customFormat="1" ht="12.75" x14ac:dyDescent="0.2">
      <c r="A27" s="78"/>
      <c r="B27" s="79"/>
      <c r="C27" s="80"/>
      <c r="D27" s="110" t="s">
        <v>81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7"/>
      <c r="AA27" s="89" t="s">
        <v>21</v>
      </c>
      <c r="AB27" s="89"/>
      <c r="AC27" s="89"/>
      <c r="AD27" s="89"/>
      <c r="AE27" s="89"/>
      <c r="AF27" s="89"/>
      <c r="AG27" s="98" t="s">
        <v>21</v>
      </c>
      <c r="AH27" s="98"/>
      <c r="AI27" s="98"/>
      <c r="AJ27" s="98"/>
      <c r="AK27" s="98"/>
      <c r="AL27" s="98"/>
      <c r="AM27" s="89" t="s">
        <v>21</v>
      </c>
      <c r="AN27" s="89"/>
      <c r="AO27" s="89"/>
      <c r="AP27" s="89"/>
      <c r="AQ27" s="89"/>
      <c r="AR27" s="89"/>
      <c r="AS27" s="89" t="s">
        <v>21</v>
      </c>
      <c r="AT27" s="89"/>
      <c r="AU27" s="89"/>
      <c r="AV27" s="89"/>
      <c r="AW27" s="89"/>
      <c r="AX27" s="89"/>
      <c r="AY27" s="98" t="s">
        <v>21</v>
      </c>
      <c r="AZ27" s="98"/>
      <c r="BA27" s="98"/>
      <c r="BB27" s="98"/>
      <c r="BC27" s="98"/>
      <c r="BD27" s="98"/>
      <c r="BE27" s="89" t="s">
        <v>21</v>
      </c>
      <c r="BF27" s="89"/>
      <c r="BG27" s="89"/>
      <c r="BH27" s="89"/>
      <c r="BI27" s="89"/>
      <c r="BJ27" s="89"/>
      <c r="BK27" s="119" t="s">
        <v>21</v>
      </c>
      <c r="BL27" s="119"/>
      <c r="BM27" s="119"/>
      <c r="BN27" s="119"/>
      <c r="BO27" s="119"/>
      <c r="BP27" s="119"/>
      <c r="BQ27" s="98" t="s">
        <v>21</v>
      </c>
      <c r="BR27" s="98"/>
      <c r="BS27" s="98"/>
      <c r="BT27" s="98"/>
      <c r="BU27" s="98"/>
      <c r="BV27" s="98"/>
      <c r="BW27" s="89" t="s">
        <v>21</v>
      </c>
      <c r="BX27" s="89"/>
      <c r="BY27" s="89"/>
      <c r="BZ27" s="89"/>
      <c r="CA27" s="89"/>
      <c r="CB27" s="89"/>
    </row>
    <row r="28" spans="1:80" s="10" customFormat="1" ht="12.75" x14ac:dyDescent="0.2">
      <c r="A28" s="81"/>
      <c r="B28" s="82"/>
      <c r="C28" s="83"/>
      <c r="D28" s="99" t="s">
        <v>86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/>
      <c r="AA28" s="89"/>
      <c r="AB28" s="89"/>
      <c r="AC28" s="89"/>
      <c r="AD28" s="89"/>
      <c r="AE28" s="89"/>
      <c r="AF28" s="89"/>
      <c r="AG28" s="98"/>
      <c r="AH28" s="98"/>
      <c r="AI28" s="98"/>
      <c r="AJ28" s="98"/>
      <c r="AK28" s="98"/>
      <c r="AL28" s="98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98"/>
      <c r="AZ28" s="98"/>
      <c r="BA28" s="98"/>
      <c r="BB28" s="98"/>
      <c r="BC28" s="98"/>
      <c r="BD28" s="98"/>
      <c r="BE28" s="89"/>
      <c r="BF28" s="89"/>
      <c r="BG28" s="89"/>
      <c r="BH28" s="89"/>
      <c r="BI28" s="89"/>
      <c r="BJ28" s="89"/>
      <c r="BK28" s="119"/>
      <c r="BL28" s="119"/>
      <c r="BM28" s="119"/>
      <c r="BN28" s="119"/>
      <c r="BO28" s="119"/>
      <c r="BP28" s="119"/>
      <c r="BQ28" s="98"/>
      <c r="BR28" s="98"/>
      <c r="BS28" s="98"/>
      <c r="BT28" s="98"/>
      <c r="BU28" s="98"/>
      <c r="BV28" s="98"/>
      <c r="BW28" s="89"/>
      <c r="BX28" s="89"/>
      <c r="BY28" s="89"/>
      <c r="BZ28" s="89"/>
      <c r="CA28" s="89"/>
      <c r="CB28" s="89"/>
    </row>
    <row r="29" spans="1:80" s="10" customFormat="1" ht="18" customHeight="1" x14ac:dyDescent="0.2">
      <c r="A29" s="84" t="s">
        <v>87</v>
      </c>
      <c r="B29" s="85"/>
      <c r="C29" s="86"/>
      <c r="D29" s="87" t="s">
        <v>88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9" t="s">
        <v>21</v>
      </c>
      <c r="AB29" s="89"/>
      <c r="AC29" s="89"/>
      <c r="AD29" s="89"/>
      <c r="AE29" s="89"/>
      <c r="AF29" s="89"/>
      <c r="AG29" s="89" t="s">
        <v>21</v>
      </c>
      <c r="AH29" s="89"/>
      <c r="AI29" s="89"/>
      <c r="AJ29" s="89"/>
      <c r="AK29" s="89"/>
      <c r="AL29" s="89"/>
      <c r="AM29" s="89" t="s">
        <v>21</v>
      </c>
      <c r="AN29" s="89"/>
      <c r="AO29" s="89"/>
      <c r="AP29" s="89"/>
      <c r="AQ29" s="89"/>
      <c r="AR29" s="89"/>
      <c r="AS29" s="89" t="s">
        <v>21</v>
      </c>
      <c r="AT29" s="89"/>
      <c r="AU29" s="89"/>
      <c r="AV29" s="89"/>
      <c r="AW29" s="89"/>
      <c r="AX29" s="89"/>
      <c r="AY29" s="89" t="s">
        <v>21</v>
      </c>
      <c r="AZ29" s="89"/>
      <c r="BA29" s="89"/>
      <c r="BB29" s="89"/>
      <c r="BC29" s="89"/>
      <c r="BD29" s="89"/>
      <c r="BE29" s="89" t="s">
        <v>21</v>
      </c>
      <c r="BF29" s="89"/>
      <c r="BG29" s="89"/>
      <c r="BH29" s="89"/>
      <c r="BI29" s="89"/>
      <c r="BJ29" s="89"/>
      <c r="BK29" s="119" t="s">
        <v>21</v>
      </c>
      <c r="BL29" s="119"/>
      <c r="BM29" s="119"/>
      <c r="BN29" s="119"/>
      <c r="BO29" s="119"/>
      <c r="BP29" s="119"/>
      <c r="BQ29" s="89" t="s">
        <v>21</v>
      </c>
      <c r="BR29" s="89"/>
      <c r="BS29" s="89"/>
      <c r="BT29" s="89"/>
      <c r="BU29" s="89"/>
      <c r="BV29" s="89"/>
      <c r="BW29" s="89" t="s">
        <v>21</v>
      </c>
      <c r="BX29" s="89"/>
      <c r="BY29" s="89"/>
      <c r="BZ29" s="89"/>
      <c r="CA29" s="89"/>
      <c r="CB29" s="89"/>
    </row>
    <row r="30" spans="1:80" s="10" customFormat="1" ht="12.75" x14ac:dyDescent="0.2">
      <c r="A30" s="78"/>
      <c r="B30" s="79"/>
      <c r="C30" s="80"/>
      <c r="D30" s="110" t="s">
        <v>81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7"/>
      <c r="AA30" s="89" t="s">
        <v>21</v>
      </c>
      <c r="AB30" s="89"/>
      <c r="AC30" s="89"/>
      <c r="AD30" s="89"/>
      <c r="AE30" s="89"/>
      <c r="AF30" s="89"/>
      <c r="AG30" s="89" t="s">
        <v>21</v>
      </c>
      <c r="AH30" s="89"/>
      <c r="AI30" s="89"/>
      <c r="AJ30" s="89"/>
      <c r="AK30" s="89"/>
      <c r="AL30" s="89"/>
      <c r="AM30" s="89" t="s">
        <v>21</v>
      </c>
      <c r="AN30" s="89"/>
      <c r="AO30" s="89"/>
      <c r="AP30" s="89"/>
      <c r="AQ30" s="89"/>
      <c r="AR30" s="89"/>
      <c r="AS30" s="89" t="s">
        <v>21</v>
      </c>
      <c r="AT30" s="89"/>
      <c r="AU30" s="89"/>
      <c r="AV30" s="89"/>
      <c r="AW30" s="89"/>
      <c r="AX30" s="89"/>
      <c r="AY30" s="89" t="s">
        <v>21</v>
      </c>
      <c r="AZ30" s="89"/>
      <c r="BA30" s="89"/>
      <c r="BB30" s="89"/>
      <c r="BC30" s="89"/>
      <c r="BD30" s="89"/>
      <c r="BE30" s="89" t="s">
        <v>21</v>
      </c>
      <c r="BF30" s="89"/>
      <c r="BG30" s="89"/>
      <c r="BH30" s="89"/>
      <c r="BI30" s="89"/>
      <c r="BJ30" s="89"/>
      <c r="BK30" s="119" t="s">
        <v>21</v>
      </c>
      <c r="BL30" s="119"/>
      <c r="BM30" s="119"/>
      <c r="BN30" s="119"/>
      <c r="BO30" s="119"/>
      <c r="BP30" s="119"/>
      <c r="BQ30" s="89" t="s">
        <v>21</v>
      </c>
      <c r="BR30" s="89"/>
      <c r="BS30" s="89"/>
      <c r="BT30" s="89"/>
      <c r="BU30" s="89"/>
      <c r="BV30" s="89"/>
      <c r="BW30" s="89" t="s">
        <v>21</v>
      </c>
      <c r="BX30" s="89"/>
      <c r="BY30" s="89"/>
      <c r="BZ30" s="89"/>
      <c r="CA30" s="89"/>
      <c r="CB30" s="89"/>
    </row>
    <row r="31" spans="1:80" s="10" customFormat="1" ht="12.75" x14ac:dyDescent="0.2">
      <c r="A31" s="81"/>
      <c r="B31" s="82"/>
      <c r="C31" s="83"/>
      <c r="D31" s="99" t="s">
        <v>86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100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119"/>
      <c r="BL31" s="119"/>
      <c r="BM31" s="119"/>
      <c r="BN31" s="119"/>
      <c r="BO31" s="119"/>
      <c r="BP31" s="11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10" customFormat="1" ht="12.75" x14ac:dyDescent="0.2"/>
    <row r="33" spans="1:80" s="10" customFormat="1" ht="12.75" x14ac:dyDescent="0.2"/>
    <row r="34" spans="1:80" s="10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80" s="1" customFormat="1" ht="11.25" x14ac:dyDescent="0.2">
      <c r="A35" s="1" t="s">
        <v>89</v>
      </c>
    </row>
    <row r="36" spans="1:80" s="1" customFormat="1" ht="11.25" customHeight="1" x14ac:dyDescent="0.2">
      <c r="A36" s="111" t="s">
        <v>90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</row>
    <row r="37" spans="1:80" s="1" customFormat="1" ht="11.25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</row>
    <row r="38" spans="1:80" s="1" customFormat="1" ht="11.25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</row>
    <row r="39" spans="1:80" s="1" customFormat="1" ht="11.25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</row>
    <row r="40" spans="1:80" s="1" customFormat="1" ht="11.25" x14ac:dyDescent="0.2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</row>
    <row r="41" spans="1:80" s="12" customFormat="1" ht="12.75" x14ac:dyDescent="0.2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</row>
    <row r="42" spans="1:80" s="12" customFormat="1" ht="12.75" x14ac:dyDescent="0.2"/>
    <row r="43" spans="1:80" s="10" customFormat="1" ht="12.75" x14ac:dyDescent="0.2"/>
    <row r="44" spans="1:80" s="10" customFormat="1" ht="12.75" x14ac:dyDescent="0.2"/>
    <row r="45" spans="1:80" s="10" customFormat="1" ht="12.75" x14ac:dyDescent="0.2"/>
    <row r="46" spans="1:80" s="10" customFormat="1" ht="12.75" x14ac:dyDescent="0.2"/>
    <row r="47" spans="1:80" s="10" customFormat="1" ht="12.75" x14ac:dyDescent="0.2"/>
    <row r="48" spans="1:80" s="10" customFormat="1" ht="12.75" x14ac:dyDescent="0.2"/>
    <row r="49" s="10" customFormat="1" ht="12.75" x14ac:dyDescent="0.2"/>
    <row r="50" s="10" customFormat="1" ht="12.75" x14ac:dyDescent="0.2"/>
    <row r="51" s="10" customFormat="1" ht="12.75" x14ac:dyDescent="0.2"/>
    <row r="52" s="10" customFormat="1" ht="12.75" x14ac:dyDescent="0.2"/>
    <row r="53" s="10" customFormat="1" ht="12.75" x14ac:dyDescent="0.2"/>
    <row r="54" s="10" customFormat="1" ht="12.75" x14ac:dyDescent="0.2"/>
    <row r="55" s="10" customFormat="1" ht="12.75" x14ac:dyDescent="0.2"/>
    <row r="56" s="10" customFormat="1" ht="12.75" x14ac:dyDescent="0.2"/>
    <row r="57" s="10" customFormat="1" ht="12.75" x14ac:dyDescent="0.2"/>
    <row r="58" s="10" customFormat="1" ht="12.75" x14ac:dyDescent="0.2"/>
    <row r="59" s="10" customFormat="1" ht="12.75" x14ac:dyDescent="0.2"/>
    <row r="60" s="10" customFormat="1" ht="12.75" x14ac:dyDescent="0.2"/>
    <row r="61" s="10" customFormat="1" ht="12.75" x14ac:dyDescent="0.2"/>
    <row r="62" s="10" customFormat="1" ht="12.75" x14ac:dyDescent="0.2"/>
    <row r="63" s="10" customFormat="1" ht="12.75" x14ac:dyDescent="0.2"/>
    <row r="64" s="10" customFormat="1" ht="12.75" x14ac:dyDescent="0.2"/>
    <row r="65" s="10" customFormat="1" ht="12.75" x14ac:dyDescent="0.2"/>
    <row r="66" s="10" customFormat="1" ht="12.75" x14ac:dyDescent="0.2"/>
    <row r="67" s="10" customFormat="1" ht="12.75" x14ac:dyDescent="0.2"/>
    <row r="68" s="10" customFormat="1" ht="12.75" x14ac:dyDescent="0.2"/>
    <row r="69" s="10" customFormat="1" ht="12.75" x14ac:dyDescent="0.2"/>
    <row r="70" s="10" customFormat="1" ht="12.75" x14ac:dyDescent="0.2"/>
    <row r="71" s="10" customFormat="1" ht="12.75" x14ac:dyDescent="0.2"/>
    <row r="72" s="10" customFormat="1" ht="12.75" x14ac:dyDescent="0.2"/>
    <row r="73" s="10" customFormat="1" ht="12.75" x14ac:dyDescent="0.2"/>
    <row r="74" s="10" customFormat="1" ht="12.75" x14ac:dyDescent="0.2"/>
    <row r="75" s="10" customFormat="1" ht="12.75" x14ac:dyDescent="0.2"/>
    <row r="76" s="10" customFormat="1" ht="12.75" x14ac:dyDescent="0.2"/>
    <row r="77" s="10" customFormat="1" ht="12.75" x14ac:dyDescent="0.2"/>
    <row r="78" s="10" customFormat="1" ht="12.75" x14ac:dyDescent="0.2"/>
    <row r="79" s="10" customFormat="1" ht="12.75" x14ac:dyDescent="0.2"/>
    <row r="80" s="10" customFormat="1" ht="12.75" x14ac:dyDescent="0.2"/>
    <row r="81" s="10" customFormat="1" ht="12.75" x14ac:dyDescent="0.2"/>
    <row r="82" s="10" customFormat="1" ht="12.75" x14ac:dyDescent="0.2"/>
    <row r="83" s="10" customFormat="1" ht="12.75" x14ac:dyDescent="0.2"/>
    <row r="84" s="10" customFormat="1" ht="12.75" x14ac:dyDescent="0.2"/>
    <row r="85" s="10" customFormat="1" ht="12.75" x14ac:dyDescent="0.2"/>
    <row r="86" s="10" customFormat="1" ht="12.75" x14ac:dyDescent="0.2"/>
    <row r="87" s="10" customFormat="1" ht="12.75" x14ac:dyDescent="0.2"/>
    <row r="88" s="10" customFormat="1" ht="12.75" x14ac:dyDescent="0.2"/>
    <row r="89" s="10" customFormat="1" ht="12.75" x14ac:dyDescent="0.2"/>
    <row r="90" s="10" customFormat="1" ht="12.75" x14ac:dyDescent="0.2"/>
    <row r="91" s="10" customFormat="1" ht="12.75" x14ac:dyDescent="0.2"/>
    <row r="92" s="10" customFormat="1" ht="12.75" x14ac:dyDescent="0.2"/>
    <row r="93" s="10" customFormat="1" ht="12.75" x14ac:dyDescent="0.2"/>
    <row r="94" s="10" customFormat="1" ht="12.75" x14ac:dyDescent="0.2"/>
    <row r="95" s="10" customFormat="1" ht="12.75" x14ac:dyDescent="0.2"/>
    <row r="96" s="10" customFormat="1" ht="12.75" x14ac:dyDescent="0.2"/>
    <row r="97" s="10" customFormat="1" ht="12.75" x14ac:dyDescent="0.2"/>
    <row r="98" s="10" customFormat="1" ht="12.75" x14ac:dyDescent="0.2"/>
    <row r="99" s="10" customFormat="1" ht="12.75" x14ac:dyDescent="0.2"/>
    <row r="100" s="10" customFormat="1" ht="12.75" x14ac:dyDescent="0.2"/>
    <row r="101" s="10" customFormat="1" ht="12.75" x14ac:dyDescent="0.2"/>
    <row r="102" s="10" customFormat="1" ht="12.75" x14ac:dyDescent="0.2"/>
    <row r="103" s="10" customFormat="1" ht="12.75" x14ac:dyDescent="0.2"/>
    <row r="104" s="10" customFormat="1" ht="12.75" x14ac:dyDescent="0.2"/>
    <row r="105" s="10" customFormat="1" ht="12.75" x14ac:dyDescent="0.2"/>
    <row r="106" s="10" customFormat="1" ht="12.75" x14ac:dyDescent="0.2"/>
    <row r="107" s="10" customFormat="1" ht="12.75" x14ac:dyDescent="0.2"/>
    <row r="108" s="10" customFormat="1" ht="12.75" x14ac:dyDescent="0.2"/>
    <row r="109" s="10" customFormat="1" ht="12.75" x14ac:dyDescent="0.2"/>
    <row r="110" s="10" customFormat="1" ht="12.75" x14ac:dyDescent="0.2"/>
    <row r="111" s="10" customFormat="1" ht="12.75" x14ac:dyDescent="0.2"/>
    <row r="112" s="10" customFormat="1" ht="12.75" x14ac:dyDescent="0.2"/>
    <row r="113" s="10" customFormat="1" ht="12.75" x14ac:dyDescent="0.2"/>
    <row r="114" s="10" customFormat="1" ht="12.75" x14ac:dyDescent="0.2"/>
    <row r="115" s="10" customFormat="1" ht="12.75" x14ac:dyDescent="0.2"/>
    <row r="116" s="10" customFormat="1" ht="12.75" x14ac:dyDescent="0.2"/>
    <row r="117" s="10" customFormat="1" ht="12.75" x14ac:dyDescent="0.2"/>
    <row r="118" s="10" customFormat="1" ht="12.75" x14ac:dyDescent="0.2"/>
    <row r="119" s="10" customFormat="1" ht="12.75" x14ac:dyDescent="0.2"/>
    <row r="120" s="10" customFormat="1" ht="12.75" x14ac:dyDescent="0.2"/>
    <row r="121" s="10" customFormat="1" ht="12.75" x14ac:dyDescent="0.2"/>
    <row r="122" s="10" customFormat="1" ht="12.75" x14ac:dyDescent="0.2"/>
    <row r="123" s="10" customFormat="1" ht="12.75" x14ac:dyDescent="0.2"/>
    <row r="124" s="10" customFormat="1" ht="12.75" x14ac:dyDescent="0.2"/>
    <row r="125" s="10" customFormat="1" ht="12.75" x14ac:dyDescent="0.2"/>
    <row r="126" s="10" customFormat="1" ht="12.75" x14ac:dyDescent="0.2"/>
    <row r="127" s="10" customFormat="1" ht="12.75" x14ac:dyDescent="0.2"/>
    <row r="128" s="10" customFormat="1" ht="12.75" x14ac:dyDescent="0.2"/>
    <row r="129" s="10" customFormat="1" ht="12.75" x14ac:dyDescent="0.2"/>
    <row r="130" s="10" customFormat="1" ht="12.75" x14ac:dyDescent="0.2"/>
    <row r="131" s="10" customFormat="1" ht="12.75" x14ac:dyDescent="0.2"/>
    <row r="132" s="10" customFormat="1" ht="12.75" x14ac:dyDescent="0.2"/>
    <row r="133" s="10" customFormat="1" ht="12.75" x14ac:dyDescent="0.2"/>
    <row r="134" s="10" customFormat="1" ht="12.75" x14ac:dyDescent="0.2"/>
    <row r="135" s="10" customFormat="1" ht="12.75" x14ac:dyDescent="0.2"/>
    <row r="136" s="10" customFormat="1" ht="12.75" x14ac:dyDescent="0.2"/>
    <row r="137" s="10" customFormat="1" ht="12.75" x14ac:dyDescent="0.2"/>
    <row r="138" s="10" customFormat="1" ht="12.75" x14ac:dyDescent="0.2"/>
    <row r="139" s="10" customFormat="1" ht="12.75" x14ac:dyDescent="0.2"/>
    <row r="140" s="10" customFormat="1" ht="12.75" x14ac:dyDescent="0.2"/>
    <row r="141" s="10" customFormat="1" ht="12.75" x14ac:dyDescent="0.2"/>
    <row r="142" s="10" customFormat="1" ht="12.75" x14ac:dyDescent="0.2"/>
    <row r="143" s="10" customFormat="1" ht="12.75" x14ac:dyDescent="0.2"/>
    <row r="144" s="10" customFormat="1" ht="12.75" x14ac:dyDescent="0.2"/>
    <row r="145" s="10" customFormat="1" ht="12.75" x14ac:dyDescent="0.2"/>
    <row r="146" s="10" customFormat="1" ht="12.75" x14ac:dyDescent="0.2"/>
    <row r="147" s="10" customFormat="1" ht="12.75" x14ac:dyDescent="0.2"/>
    <row r="148" s="10" customFormat="1" ht="12.75" x14ac:dyDescent="0.2"/>
    <row r="149" s="10" customFormat="1" ht="12.75" x14ac:dyDescent="0.2"/>
    <row r="150" s="10" customFormat="1" ht="12.75" x14ac:dyDescent="0.2"/>
    <row r="151" s="10" customFormat="1" ht="12.75" x14ac:dyDescent="0.2"/>
    <row r="152" s="10" customFormat="1" ht="12.75" x14ac:dyDescent="0.2"/>
    <row r="153" s="10" customFormat="1" ht="12.75" x14ac:dyDescent="0.2"/>
    <row r="154" s="10" customFormat="1" ht="12.75" x14ac:dyDescent="0.2"/>
    <row r="155" s="10" customFormat="1" ht="12.75" x14ac:dyDescent="0.2"/>
    <row r="156" s="10" customFormat="1" ht="12.75" x14ac:dyDescent="0.2"/>
    <row r="157" s="10" customFormat="1" ht="12.75" x14ac:dyDescent="0.2"/>
    <row r="158" s="10" customFormat="1" ht="12.75" x14ac:dyDescent="0.2"/>
    <row r="159" s="10" customFormat="1" ht="12.75" x14ac:dyDescent="0.2"/>
    <row r="16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  <row r="204" s="10" customFormat="1" ht="12.75" x14ac:dyDescent="0.2"/>
    <row r="205" s="10" customFormat="1" ht="12.75" x14ac:dyDescent="0.2"/>
    <row r="206" s="10" customFormat="1" ht="12.75" x14ac:dyDescent="0.2"/>
    <row r="207" s="10" customFormat="1" ht="12.75" x14ac:dyDescent="0.2"/>
    <row r="208" s="10" customFormat="1" ht="12.75" x14ac:dyDescent="0.2"/>
    <row r="209" s="10" customFormat="1" ht="12.75" x14ac:dyDescent="0.2"/>
    <row r="210" s="10" customFormat="1" ht="12.75" x14ac:dyDescent="0.2"/>
    <row r="211" s="10" customFormat="1" ht="12.75" x14ac:dyDescent="0.2"/>
    <row r="212" s="10" customFormat="1" ht="12.75" x14ac:dyDescent="0.2"/>
    <row r="213" s="10" customFormat="1" ht="12.75" x14ac:dyDescent="0.2"/>
    <row r="214" s="10" customFormat="1" ht="12.75" x14ac:dyDescent="0.2"/>
    <row r="215" s="10" customFormat="1" ht="12.75" x14ac:dyDescent="0.2"/>
    <row r="216" s="10" customFormat="1" ht="12.75" x14ac:dyDescent="0.2"/>
    <row r="217" s="10" customFormat="1" ht="12.75" x14ac:dyDescent="0.2"/>
    <row r="218" s="10" customFormat="1" ht="12.75" x14ac:dyDescent="0.2"/>
    <row r="219" s="10" customFormat="1" ht="12.75" x14ac:dyDescent="0.2"/>
    <row r="220" s="10" customFormat="1" ht="12.75" x14ac:dyDescent="0.2"/>
    <row r="221" s="10" customFormat="1" ht="12.75" x14ac:dyDescent="0.2"/>
    <row r="222" s="10" customFormat="1" ht="12.75" x14ac:dyDescent="0.2"/>
    <row r="223" s="10" customFormat="1" ht="12.75" x14ac:dyDescent="0.2"/>
    <row r="224" s="10" customFormat="1" ht="12.75" x14ac:dyDescent="0.2"/>
    <row r="225" s="10" customFormat="1" ht="12.75" x14ac:dyDescent="0.2"/>
    <row r="226" s="10" customFormat="1" ht="12.75" x14ac:dyDescent="0.2"/>
    <row r="227" s="10" customFormat="1" ht="12.75" x14ac:dyDescent="0.2"/>
    <row r="228" s="10" customFormat="1" ht="12.75" x14ac:dyDescent="0.2"/>
    <row r="229" s="10" customFormat="1" ht="12.75" x14ac:dyDescent="0.2"/>
    <row r="230" s="10" customFormat="1" ht="12.75" x14ac:dyDescent="0.2"/>
    <row r="231" s="10" customFormat="1" ht="12.75" x14ac:dyDescent="0.2"/>
    <row r="232" s="10" customFormat="1" ht="12.75" x14ac:dyDescent="0.2"/>
    <row r="233" s="10" customFormat="1" ht="12.75" x14ac:dyDescent="0.2"/>
    <row r="234" s="10" customFormat="1" ht="12.75" x14ac:dyDescent="0.2"/>
    <row r="235" s="10" customFormat="1" ht="12.75" x14ac:dyDescent="0.2"/>
    <row r="236" s="10" customFormat="1" ht="12.75" x14ac:dyDescent="0.2"/>
    <row r="237" s="10" customFormat="1" ht="12.75" x14ac:dyDescent="0.2"/>
    <row r="238" s="10" customFormat="1" ht="12.75" x14ac:dyDescent="0.2"/>
    <row r="239" s="10" customFormat="1" ht="12.75" x14ac:dyDescent="0.2"/>
    <row r="240" s="10" customFormat="1" ht="12.75" x14ac:dyDescent="0.2"/>
    <row r="241" s="10" customFormat="1" ht="12.75" x14ac:dyDescent="0.2"/>
    <row r="242" s="10" customFormat="1" ht="12.75" x14ac:dyDescent="0.2"/>
    <row r="243" s="10" customFormat="1" ht="12.75" x14ac:dyDescent="0.2"/>
    <row r="244" s="10" customFormat="1" ht="12.75" x14ac:dyDescent="0.2"/>
    <row r="245" s="10" customFormat="1" ht="12.75" x14ac:dyDescent="0.2"/>
    <row r="246" s="10" customFormat="1" ht="12.75" x14ac:dyDescent="0.2"/>
    <row r="247" s="10" customFormat="1" ht="12.75" x14ac:dyDescent="0.2"/>
    <row r="248" s="10" customFormat="1" ht="12.75" x14ac:dyDescent="0.2"/>
    <row r="249" s="10" customFormat="1" ht="12.75" x14ac:dyDescent="0.2"/>
    <row r="250" s="10" customFormat="1" ht="12.75" x14ac:dyDescent="0.2"/>
    <row r="251" s="10" customFormat="1" ht="12.75" x14ac:dyDescent="0.2"/>
    <row r="252" s="10" customFormat="1" ht="12.75" x14ac:dyDescent="0.2"/>
    <row r="253" s="10" customFormat="1" ht="12.75" x14ac:dyDescent="0.2"/>
    <row r="254" s="10" customFormat="1" ht="12.75" x14ac:dyDescent="0.2"/>
    <row r="255" s="10" customFormat="1" ht="12.75" x14ac:dyDescent="0.2"/>
    <row r="256" s="10" customFormat="1" ht="12.75" x14ac:dyDescent="0.2"/>
    <row r="257" s="10" customFormat="1" ht="12.75" x14ac:dyDescent="0.2"/>
    <row r="258" s="10" customFormat="1" ht="12.75" x14ac:dyDescent="0.2"/>
    <row r="259" s="10" customFormat="1" ht="12.75" x14ac:dyDescent="0.2"/>
    <row r="260" s="10" customFormat="1" ht="12.75" x14ac:dyDescent="0.2"/>
    <row r="261" s="10" customFormat="1" ht="12.75" x14ac:dyDescent="0.2"/>
    <row r="262" s="10" customFormat="1" ht="12.75" x14ac:dyDescent="0.2"/>
    <row r="263" s="10" customFormat="1" ht="12.75" x14ac:dyDescent="0.2"/>
    <row r="264" s="10" customFormat="1" ht="12.75" x14ac:dyDescent="0.2"/>
    <row r="265" s="10" customFormat="1" ht="12.75" x14ac:dyDescent="0.2"/>
    <row r="266" s="10" customFormat="1" ht="12.75" x14ac:dyDescent="0.2"/>
    <row r="267" s="10" customFormat="1" ht="12.75" x14ac:dyDescent="0.2"/>
    <row r="268" s="10" customFormat="1" ht="12.75" x14ac:dyDescent="0.2"/>
    <row r="269" s="10" customFormat="1" ht="12.75" x14ac:dyDescent="0.2"/>
    <row r="270" s="10" customFormat="1" ht="12.75" x14ac:dyDescent="0.2"/>
    <row r="271" s="10" customFormat="1" ht="12.75" x14ac:dyDescent="0.2"/>
    <row r="272" s="10" customFormat="1" ht="12.75" x14ac:dyDescent="0.2"/>
    <row r="273" s="10" customFormat="1" ht="12.75" x14ac:dyDescent="0.2"/>
    <row r="274" s="10" customFormat="1" ht="12.75" x14ac:dyDescent="0.2"/>
    <row r="275" s="10" customFormat="1" ht="12.75" x14ac:dyDescent="0.2"/>
    <row r="276" s="10" customFormat="1" ht="12.75" x14ac:dyDescent="0.2"/>
    <row r="277" s="10" customFormat="1" ht="12.75" x14ac:dyDescent="0.2"/>
    <row r="278" s="10" customFormat="1" ht="12.75" x14ac:dyDescent="0.2"/>
    <row r="279" s="10" customFormat="1" ht="12.75" x14ac:dyDescent="0.2"/>
    <row r="280" s="10" customFormat="1" ht="12.75" x14ac:dyDescent="0.2"/>
    <row r="281" s="10" customFormat="1" ht="12.75" x14ac:dyDescent="0.2"/>
    <row r="282" s="10" customFormat="1" ht="12.75" x14ac:dyDescent="0.2"/>
    <row r="283" s="10" customFormat="1" ht="12.75" x14ac:dyDescent="0.2"/>
    <row r="284" s="10" customFormat="1" ht="12.75" x14ac:dyDescent="0.2"/>
    <row r="285" s="10" customFormat="1" ht="12.75" x14ac:dyDescent="0.2"/>
    <row r="286" s="10" customFormat="1" ht="12.75" x14ac:dyDescent="0.2"/>
    <row r="287" s="10" customFormat="1" ht="12.75" x14ac:dyDescent="0.2"/>
    <row r="288" s="10" customFormat="1" ht="12.75" x14ac:dyDescent="0.2"/>
    <row r="289" s="10" customFormat="1" ht="12.75" x14ac:dyDescent="0.2"/>
    <row r="290" s="10" customFormat="1" ht="12.75" x14ac:dyDescent="0.2"/>
    <row r="291" s="10" customFormat="1" ht="12.75" x14ac:dyDescent="0.2"/>
    <row r="292" s="10" customFormat="1" ht="12.75" x14ac:dyDescent="0.2"/>
    <row r="293" s="10" customFormat="1" ht="12.75" x14ac:dyDescent="0.2"/>
    <row r="294" s="10" customFormat="1" ht="12.75" x14ac:dyDescent="0.2"/>
    <row r="295" s="10" customFormat="1" ht="12.75" x14ac:dyDescent="0.2"/>
    <row r="296" s="10" customFormat="1" ht="12.75" x14ac:dyDescent="0.2"/>
    <row r="297" s="10" customFormat="1" ht="12.75" x14ac:dyDescent="0.2"/>
    <row r="298" s="10" customFormat="1" ht="12.75" x14ac:dyDescent="0.2"/>
    <row r="299" s="10" customFormat="1" ht="12.75" x14ac:dyDescent="0.2"/>
    <row r="300" s="10" customFormat="1" ht="12.75" x14ac:dyDescent="0.2"/>
    <row r="301" s="10" customFormat="1" ht="12.75" x14ac:dyDescent="0.2"/>
    <row r="302" s="10" customFormat="1" ht="12.75" x14ac:dyDescent="0.2"/>
    <row r="303" s="10" customFormat="1" ht="12.75" x14ac:dyDescent="0.2"/>
    <row r="304" s="10" customFormat="1" ht="12.75" x14ac:dyDescent="0.2"/>
    <row r="305" s="10" customFormat="1" ht="12.75" x14ac:dyDescent="0.2"/>
    <row r="306" s="10" customFormat="1" ht="12.75" x14ac:dyDescent="0.2"/>
    <row r="307" s="10" customFormat="1" ht="12.75" x14ac:dyDescent="0.2"/>
    <row r="308" s="10" customFormat="1" ht="12.75" x14ac:dyDescent="0.2"/>
    <row r="309" s="10" customFormat="1" ht="12.75" x14ac:dyDescent="0.2"/>
    <row r="310" s="10" customFormat="1" ht="12.75" x14ac:dyDescent="0.2"/>
    <row r="311" s="10" customFormat="1" ht="12.75" x14ac:dyDescent="0.2"/>
    <row r="312" s="10" customFormat="1" ht="12.75" x14ac:dyDescent="0.2"/>
    <row r="313" s="10" customFormat="1" ht="12.75" x14ac:dyDescent="0.2"/>
    <row r="314" s="10" customFormat="1" ht="12.75" x14ac:dyDescent="0.2"/>
    <row r="315" s="10" customFormat="1" ht="12.75" x14ac:dyDescent="0.2"/>
    <row r="316" s="10" customFormat="1" ht="12.75" x14ac:dyDescent="0.2"/>
    <row r="317" s="10" customFormat="1" ht="12.75" x14ac:dyDescent="0.2"/>
    <row r="318" s="10" customFormat="1" ht="12.75" x14ac:dyDescent="0.2"/>
    <row r="319" s="10" customFormat="1" ht="12.75" x14ac:dyDescent="0.2"/>
    <row r="320" s="10" customFormat="1" ht="12.75" x14ac:dyDescent="0.2"/>
    <row r="321" s="10" customFormat="1" ht="12.75" x14ac:dyDescent="0.2"/>
    <row r="322" s="10" customFormat="1" ht="12.75" x14ac:dyDescent="0.2"/>
    <row r="323" s="10" customFormat="1" ht="12.75" x14ac:dyDescent="0.2"/>
    <row r="324" s="10" customFormat="1" ht="12.75" x14ac:dyDescent="0.2"/>
    <row r="325" s="10" customFormat="1" ht="12.75" x14ac:dyDescent="0.2"/>
    <row r="326" s="10" customFormat="1" ht="12.75" x14ac:dyDescent="0.2"/>
    <row r="327" s="10" customFormat="1" ht="12.75" x14ac:dyDescent="0.2"/>
    <row r="328" s="10" customFormat="1" ht="12.75" x14ac:dyDescent="0.2"/>
    <row r="329" s="10" customFormat="1" ht="12.75" x14ac:dyDescent="0.2"/>
    <row r="330" s="10" customFormat="1" ht="12.75" x14ac:dyDescent="0.2"/>
    <row r="331" s="10" customFormat="1" ht="12.75" x14ac:dyDescent="0.2"/>
    <row r="332" s="10" customFormat="1" ht="12.75" x14ac:dyDescent="0.2"/>
    <row r="333" s="10" customFormat="1" ht="12.75" x14ac:dyDescent="0.2"/>
    <row r="334" s="10" customFormat="1" ht="12.75" x14ac:dyDescent="0.2"/>
    <row r="335" s="10" customFormat="1" ht="12.75" x14ac:dyDescent="0.2"/>
    <row r="336" s="10" customFormat="1" ht="12.75" x14ac:dyDescent="0.2"/>
    <row r="337" s="10" customFormat="1" ht="12.75" x14ac:dyDescent="0.2"/>
    <row r="338" s="10" customFormat="1" ht="12.75" x14ac:dyDescent="0.2"/>
    <row r="339" s="10" customFormat="1" ht="12.75" x14ac:dyDescent="0.2"/>
    <row r="340" s="10" customFormat="1" ht="12.75" x14ac:dyDescent="0.2"/>
    <row r="341" s="10" customFormat="1" ht="12.75" x14ac:dyDescent="0.2"/>
    <row r="342" s="10" customFormat="1" ht="12.75" x14ac:dyDescent="0.2"/>
    <row r="343" s="10" customFormat="1" ht="12.75" x14ac:dyDescent="0.2"/>
    <row r="344" s="10" customFormat="1" ht="12.75" x14ac:dyDescent="0.2"/>
    <row r="345" s="10" customFormat="1" ht="12.75" x14ac:dyDescent="0.2"/>
    <row r="346" s="10" customFormat="1" ht="12.75" x14ac:dyDescent="0.2"/>
    <row r="347" s="10" customFormat="1" ht="12.75" x14ac:dyDescent="0.2"/>
    <row r="348" s="10" customFormat="1" ht="12.75" x14ac:dyDescent="0.2"/>
    <row r="349" s="10" customFormat="1" ht="12.75" x14ac:dyDescent="0.2"/>
    <row r="350" s="10" customFormat="1" ht="12.75" x14ac:dyDescent="0.2"/>
    <row r="351" s="10" customFormat="1" ht="12.75" x14ac:dyDescent="0.2"/>
    <row r="352" s="10" customFormat="1" ht="12.75" x14ac:dyDescent="0.2"/>
    <row r="353" s="10" customFormat="1" ht="12.75" x14ac:dyDescent="0.2"/>
    <row r="354" s="10" customFormat="1" ht="12.75" x14ac:dyDescent="0.2"/>
    <row r="355" s="10" customFormat="1" ht="12.75" x14ac:dyDescent="0.2"/>
    <row r="356" s="10" customFormat="1" ht="12.75" x14ac:dyDescent="0.2"/>
    <row r="357" s="10" customFormat="1" ht="12.75" x14ac:dyDescent="0.2"/>
    <row r="358" s="10" customFormat="1" ht="12.75" x14ac:dyDescent="0.2"/>
    <row r="359" s="10" customFormat="1" ht="12.75" x14ac:dyDescent="0.2"/>
    <row r="360" s="10" customFormat="1" ht="12.75" x14ac:dyDescent="0.2"/>
    <row r="361" s="10" customFormat="1" ht="12.75" x14ac:dyDescent="0.2"/>
    <row r="362" s="10" customFormat="1" ht="12.75" x14ac:dyDescent="0.2"/>
    <row r="363" s="10" customFormat="1" ht="12.75" x14ac:dyDescent="0.2"/>
    <row r="364" s="10" customFormat="1" ht="12.75" x14ac:dyDescent="0.2"/>
    <row r="365" s="10" customFormat="1" ht="12.75" x14ac:dyDescent="0.2"/>
    <row r="366" s="10" customFormat="1" ht="12.75" x14ac:dyDescent="0.2"/>
    <row r="367" s="10" customFormat="1" ht="12.75" x14ac:dyDescent="0.2"/>
    <row r="368" s="10" customFormat="1" ht="12.75" x14ac:dyDescent="0.2"/>
    <row r="369" s="10" customFormat="1" ht="12.75" x14ac:dyDescent="0.2"/>
    <row r="370" s="10" customFormat="1" ht="12.75" x14ac:dyDescent="0.2"/>
    <row r="371" s="10" customFormat="1" ht="12.75" x14ac:dyDescent="0.2"/>
    <row r="372" s="10" customFormat="1" ht="12.75" x14ac:dyDescent="0.2"/>
    <row r="373" s="10" customFormat="1" ht="12.75" x14ac:dyDescent="0.2"/>
    <row r="374" s="10" customFormat="1" ht="12.75" x14ac:dyDescent="0.2"/>
    <row r="375" s="10" customFormat="1" ht="12.75" x14ac:dyDescent="0.2"/>
    <row r="376" s="10" customFormat="1" ht="12.75" x14ac:dyDescent="0.2"/>
    <row r="377" s="10" customFormat="1" ht="12.75" x14ac:dyDescent="0.2"/>
  </sheetData>
  <mergeCells count="132">
    <mergeCell ref="A36:CB41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9:C29"/>
    <mergeCell ref="D29:Z29"/>
    <mergeCell ref="AA29:AF29"/>
    <mergeCell ref="AG29:AL29"/>
    <mergeCell ref="AS27:AX28"/>
    <mergeCell ref="AY27:BD28"/>
    <mergeCell ref="BE27:BJ28"/>
    <mergeCell ref="BQ30:BV31"/>
    <mergeCell ref="BW30:CB31"/>
    <mergeCell ref="A31:C31"/>
    <mergeCell ref="D31:Z31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A28:C28"/>
    <mergeCell ref="D28:Z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3:C23"/>
    <mergeCell ref="D23:Z23"/>
    <mergeCell ref="AA23:AF23"/>
    <mergeCell ref="AG23:AL23"/>
    <mergeCell ref="AS21:AX22"/>
    <mergeCell ref="AY21:BD22"/>
    <mergeCell ref="BE21:BJ22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BQ24:BV25"/>
    <mergeCell ref="A20:C20"/>
    <mergeCell ref="D20:Z20"/>
    <mergeCell ref="AA20:AF20"/>
    <mergeCell ref="AG20:AL20"/>
    <mergeCell ref="AM20:AR20"/>
    <mergeCell ref="AS20:AX20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22:C22"/>
    <mergeCell ref="D22:Z22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BE19:BJ19"/>
    <mergeCell ref="BK19:BP19"/>
    <mergeCell ref="BQ19:BV19"/>
    <mergeCell ref="BW19:CB19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9"/>
  <sheetViews>
    <sheetView zoomScaleNormal="100" workbookViewId="0"/>
  </sheetViews>
  <sheetFormatPr defaultColWidth="1.140625" defaultRowHeight="15.75" x14ac:dyDescent="0.25"/>
  <cols>
    <col min="1" max="16384" width="1.140625" style="5"/>
  </cols>
  <sheetData>
    <row r="1" spans="1:80" s="1" customFormat="1" ht="11.25" x14ac:dyDescent="0.2">
      <c r="BJ1" s="2"/>
      <c r="CB1" s="2" t="s">
        <v>91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66</v>
      </c>
    </row>
    <row r="7" spans="1:80" s="9" customFormat="1" ht="15" x14ac:dyDescent="0.25"/>
    <row r="8" spans="1:80" s="9" customFormat="1" ht="15" x14ac:dyDescent="0.25"/>
    <row r="9" spans="1:80" s="9" customFormat="1" ht="15" x14ac:dyDescent="0.25"/>
    <row r="10" spans="1:80" s="8" customFormat="1" ht="16.5" x14ac:dyDescent="0.25">
      <c r="A10" s="43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8" customFormat="1" ht="16.5" x14ac:dyDescent="0.25">
      <c r="A11" s="43" t="s">
        <v>92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9" customFormat="1" ht="15" x14ac:dyDescent="0.25"/>
    <row r="13" spans="1:80" s="9" customFormat="1" ht="15" x14ac:dyDescent="0.25"/>
    <row r="14" spans="1:80" s="10" customFormat="1" ht="12.75" x14ac:dyDescent="0.2">
      <c r="A14" s="84" t="s">
        <v>69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84" t="s">
        <v>93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6"/>
      <c r="BB14" s="84" t="s">
        <v>71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6"/>
    </row>
    <row r="15" spans="1:80" s="10" customFormat="1" ht="12.75" x14ac:dyDescent="0.2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78" t="s">
        <v>94</v>
      </c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0"/>
      <c r="BB15" s="78" t="s">
        <v>74</v>
      </c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</row>
    <row r="16" spans="1:80" s="10" customFormat="1" ht="12.75" x14ac:dyDescent="0.2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84" t="s">
        <v>61</v>
      </c>
      <c r="AE16" s="85"/>
      <c r="AF16" s="85"/>
      <c r="AG16" s="85"/>
      <c r="AH16" s="85"/>
      <c r="AI16" s="85"/>
      <c r="AJ16" s="85"/>
      <c r="AK16" s="86"/>
      <c r="AL16" s="84" t="s">
        <v>77</v>
      </c>
      <c r="AM16" s="85"/>
      <c r="AN16" s="85"/>
      <c r="AO16" s="85"/>
      <c r="AP16" s="85"/>
      <c r="AQ16" s="85"/>
      <c r="AR16" s="85"/>
      <c r="AS16" s="86"/>
      <c r="AT16" s="84" t="s">
        <v>63</v>
      </c>
      <c r="AU16" s="85"/>
      <c r="AV16" s="85"/>
      <c r="AW16" s="85"/>
      <c r="AX16" s="85"/>
      <c r="AY16" s="85"/>
      <c r="AZ16" s="85"/>
      <c r="BA16" s="86"/>
      <c r="BB16" s="84" t="s">
        <v>61</v>
      </c>
      <c r="BC16" s="85"/>
      <c r="BD16" s="85"/>
      <c r="BE16" s="85"/>
      <c r="BF16" s="85"/>
      <c r="BG16" s="85"/>
      <c r="BH16" s="85"/>
      <c r="BI16" s="85"/>
      <c r="BJ16" s="86"/>
      <c r="BK16" s="84" t="s">
        <v>77</v>
      </c>
      <c r="BL16" s="85"/>
      <c r="BM16" s="85"/>
      <c r="BN16" s="85"/>
      <c r="BO16" s="85"/>
      <c r="BP16" s="85"/>
      <c r="BQ16" s="85"/>
      <c r="BR16" s="85"/>
      <c r="BS16" s="86"/>
      <c r="BT16" s="84" t="s">
        <v>63</v>
      </c>
      <c r="BU16" s="85"/>
      <c r="BV16" s="85"/>
      <c r="BW16" s="85"/>
      <c r="BX16" s="85"/>
      <c r="BY16" s="85"/>
      <c r="BZ16" s="85"/>
      <c r="CA16" s="85"/>
      <c r="CB16" s="86"/>
    </row>
    <row r="17" spans="1:80" s="10" customFormat="1" ht="12.75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3"/>
      <c r="AD17" s="81"/>
      <c r="AE17" s="82"/>
      <c r="AF17" s="82"/>
      <c r="AG17" s="82"/>
      <c r="AH17" s="82"/>
      <c r="AI17" s="82"/>
      <c r="AJ17" s="82"/>
      <c r="AK17" s="83"/>
      <c r="AL17" s="81" t="s">
        <v>78</v>
      </c>
      <c r="AM17" s="82"/>
      <c r="AN17" s="82"/>
      <c r="AO17" s="82"/>
      <c r="AP17" s="82"/>
      <c r="AQ17" s="82"/>
      <c r="AR17" s="82"/>
      <c r="AS17" s="83"/>
      <c r="AT17" s="81" t="s">
        <v>79</v>
      </c>
      <c r="AU17" s="82"/>
      <c r="AV17" s="82"/>
      <c r="AW17" s="82"/>
      <c r="AX17" s="82"/>
      <c r="AY17" s="82"/>
      <c r="AZ17" s="82"/>
      <c r="BA17" s="83"/>
      <c r="BB17" s="81"/>
      <c r="BC17" s="82"/>
      <c r="BD17" s="82"/>
      <c r="BE17" s="82"/>
      <c r="BF17" s="82"/>
      <c r="BG17" s="82"/>
      <c r="BH17" s="82"/>
      <c r="BI17" s="82"/>
      <c r="BJ17" s="83"/>
      <c r="BK17" s="81" t="s">
        <v>78</v>
      </c>
      <c r="BL17" s="82"/>
      <c r="BM17" s="82"/>
      <c r="BN17" s="82"/>
      <c r="BO17" s="82"/>
      <c r="BP17" s="82"/>
      <c r="BQ17" s="82"/>
      <c r="BR17" s="82"/>
      <c r="BS17" s="83"/>
      <c r="BT17" s="81" t="s">
        <v>79</v>
      </c>
      <c r="BU17" s="82"/>
      <c r="BV17" s="82"/>
      <c r="BW17" s="82"/>
      <c r="BX17" s="82"/>
      <c r="BY17" s="82"/>
      <c r="BZ17" s="82"/>
      <c r="CA17" s="82"/>
      <c r="CB17" s="83"/>
    </row>
    <row r="18" spans="1:80" s="10" customFormat="1" ht="18" customHeight="1" x14ac:dyDescent="0.2">
      <c r="A18" s="84" t="s">
        <v>19</v>
      </c>
      <c r="B18" s="85"/>
      <c r="C18" s="85"/>
      <c r="D18" s="87" t="s">
        <v>80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9">
        <v>2</v>
      </c>
      <c r="AE18" s="89"/>
      <c r="AF18" s="89"/>
      <c r="AG18" s="89"/>
      <c r="AH18" s="89"/>
      <c r="AI18" s="89"/>
      <c r="AJ18" s="89"/>
      <c r="AK18" s="89"/>
      <c r="AL18" s="89" t="s">
        <v>21</v>
      </c>
      <c r="AM18" s="89"/>
      <c r="AN18" s="89"/>
      <c r="AO18" s="89"/>
      <c r="AP18" s="89"/>
      <c r="AQ18" s="89"/>
      <c r="AR18" s="89"/>
      <c r="AS18" s="89"/>
      <c r="AT18" s="89" t="s">
        <v>21</v>
      </c>
      <c r="AU18" s="89"/>
      <c r="AV18" s="89"/>
      <c r="AW18" s="89"/>
      <c r="AX18" s="89"/>
      <c r="AY18" s="89"/>
      <c r="AZ18" s="89"/>
      <c r="BA18" s="89"/>
      <c r="BB18" s="89">
        <v>6</v>
      </c>
      <c r="BC18" s="89"/>
      <c r="BD18" s="89"/>
      <c r="BE18" s="89"/>
      <c r="BF18" s="89"/>
      <c r="BG18" s="89"/>
      <c r="BH18" s="89"/>
      <c r="BI18" s="89"/>
      <c r="BJ18" s="89"/>
      <c r="BK18" s="89" t="s">
        <v>21</v>
      </c>
      <c r="BL18" s="89"/>
      <c r="BM18" s="89"/>
      <c r="BN18" s="89"/>
      <c r="BO18" s="89"/>
      <c r="BP18" s="89"/>
      <c r="BQ18" s="89"/>
      <c r="BR18" s="89"/>
      <c r="BS18" s="89"/>
      <c r="BT18" s="89" t="s">
        <v>21</v>
      </c>
      <c r="BU18" s="89"/>
      <c r="BV18" s="89"/>
      <c r="BW18" s="89"/>
      <c r="BX18" s="89"/>
      <c r="BY18" s="89"/>
      <c r="BZ18" s="89"/>
      <c r="CA18" s="89"/>
      <c r="CB18" s="89"/>
    </row>
    <row r="19" spans="1:80" s="10" customFormat="1" ht="12.75" x14ac:dyDescent="0.2">
      <c r="A19" s="78"/>
      <c r="B19" s="79"/>
      <c r="C19" s="79"/>
      <c r="D19" s="96" t="s">
        <v>81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89">
        <f>AD18</f>
        <v>2</v>
      </c>
      <c r="AE19" s="89"/>
      <c r="AF19" s="89"/>
      <c r="AG19" s="89"/>
      <c r="AH19" s="89"/>
      <c r="AI19" s="89"/>
      <c r="AJ19" s="89"/>
      <c r="AK19" s="89"/>
      <c r="AL19" s="89" t="s">
        <v>21</v>
      </c>
      <c r="AM19" s="89"/>
      <c r="AN19" s="89"/>
      <c r="AO19" s="89"/>
      <c r="AP19" s="89"/>
      <c r="AQ19" s="89"/>
      <c r="AR19" s="89"/>
      <c r="AS19" s="89"/>
      <c r="AT19" s="89" t="s">
        <v>21</v>
      </c>
      <c r="AU19" s="89"/>
      <c r="AV19" s="89"/>
      <c r="AW19" s="89"/>
      <c r="AX19" s="89"/>
      <c r="AY19" s="89"/>
      <c r="AZ19" s="89"/>
      <c r="BA19" s="89"/>
      <c r="BB19" s="89">
        <f>BB18</f>
        <v>6</v>
      </c>
      <c r="BC19" s="89"/>
      <c r="BD19" s="89"/>
      <c r="BE19" s="89"/>
      <c r="BF19" s="89"/>
      <c r="BG19" s="89"/>
      <c r="BH19" s="89"/>
      <c r="BI19" s="89"/>
      <c r="BJ19" s="89"/>
      <c r="BK19" s="89" t="s">
        <v>21</v>
      </c>
      <c r="BL19" s="89"/>
      <c r="BM19" s="89"/>
      <c r="BN19" s="89"/>
      <c r="BO19" s="89"/>
      <c r="BP19" s="89"/>
      <c r="BQ19" s="89"/>
      <c r="BR19" s="89"/>
      <c r="BS19" s="89"/>
      <c r="BT19" s="89" t="s">
        <v>21</v>
      </c>
      <c r="BU19" s="89"/>
      <c r="BV19" s="89"/>
      <c r="BW19" s="89"/>
      <c r="BX19" s="89"/>
      <c r="BY19" s="89"/>
      <c r="BZ19" s="89"/>
      <c r="CA19" s="89"/>
      <c r="CB19" s="89"/>
    </row>
    <row r="20" spans="1:80" s="10" customFormat="1" ht="12.75" x14ac:dyDescent="0.2">
      <c r="A20" s="81"/>
      <c r="B20" s="82"/>
      <c r="C20" s="82"/>
      <c r="D20" s="99" t="s">
        <v>82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10" customFormat="1" ht="18" customHeight="1" x14ac:dyDescent="0.2">
      <c r="A21" s="84" t="s">
        <v>23</v>
      </c>
      <c r="B21" s="85"/>
      <c r="C21" s="85"/>
      <c r="D21" s="87" t="s">
        <v>83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89">
        <v>1</v>
      </c>
      <c r="AE21" s="89"/>
      <c r="AF21" s="89"/>
      <c r="AG21" s="89"/>
      <c r="AH21" s="89"/>
      <c r="AI21" s="89"/>
      <c r="AJ21" s="89"/>
      <c r="AK21" s="89"/>
      <c r="AL21" s="89" t="s">
        <v>21</v>
      </c>
      <c r="AM21" s="89"/>
      <c r="AN21" s="89"/>
      <c r="AO21" s="89"/>
      <c r="AP21" s="89"/>
      <c r="AQ21" s="89"/>
      <c r="AR21" s="89"/>
      <c r="AS21" s="89"/>
      <c r="AT21" s="89" t="s">
        <v>21</v>
      </c>
      <c r="AU21" s="89"/>
      <c r="AV21" s="89"/>
      <c r="AW21" s="89"/>
      <c r="AX21" s="89"/>
      <c r="AY21" s="89"/>
      <c r="AZ21" s="89"/>
      <c r="BA21" s="89"/>
      <c r="BB21" s="89">
        <v>120</v>
      </c>
      <c r="BC21" s="89"/>
      <c r="BD21" s="89"/>
      <c r="BE21" s="89"/>
      <c r="BF21" s="89"/>
      <c r="BG21" s="89"/>
      <c r="BH21" s="89"/>
      <c r="BI21" s="89"/>
      <c r="BJ21" s="89"/>
      <c r="BK21" s="89" t="s">
        <v>21</v>
      </c>
      <c r="BL21" s="89"/>
      <c r="BM21" s="89"/>
      <c r="BN21" s="89"/>
      <c r="BO21" s="89"/>
      <c r="BP21" s="89"/>
      <c r="BQ21" s="89"/>
      <c r="BR21" s="89"/>
      <c r="BS21" s="89"/>
      <c r="BT21" s="89" t="s">
        <v>21</v>
      </c>
      <c r="BU21" s="89"/>
      <c r="BV21" s="89"/>
      <c r="BW21" s="89"/>
      <c r="BX21" s="89"/>
      <c r="BY21" s="89"/>
      <c r="BZ21" s="89"/>
      <c r="CA21" s="89"/>
      <c r="CB21" s="89"/>
    </row>
    <row r="22" spans="1:80" s="10" customFormat="1" ht="12.75" x14ac:dyDescent="0.2">
      <c r="A22" s="78"/>
      <c r="B22" s="79"/>
      <c r="C22" s="79"/>
      <c r="D22" s="96" t="s">
        <v>81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7"/>
      <c r="AD22" s="89" t="s">
        <v>21</v>
      </c>
      <c r="AE22" s="89"/>
      <c r="AF22" s="89"/>
      <c r="AG22" s="89"/>
      <c r="AH22" s="89"/>
      <c r="AI22" s="89"/>
      <c r="AJ22" s="89"/>
      <c r="AK22" s="89"/>
      <c r="AL22" s="89" t="s">
        <v>21</v>
      </c>
      <c r="AM22" s="89"/>
      <c r="AN22" s="89"/>
      <c r="AO22" s="89"/>
      <c r="AP22" s="89"/>
      <c r="AQ22" s="89"/>
      <c r="AR22" s="89"/>
      <c r="AS22" s="89"/>
      <c r="AT22" s="89" t="s">
        <v>21</v>
      </c>
      <c r="AU22" s="89"/>
      <c r="AV22" s="89"/>
      <c r="AW22" s="89"/>
      <c r="AX22" s="89"/>
      <c r="AY22" s="89"/>
      <c r="AZ22" s="89"/>
      <c r="BA22" s="89"/>
      <c r="BB22" s="89" t="s">
        <v>21</v>
      </c>
      <c r="BC22" s="89"/>
      <c r="BD22" s="89"/>
      <c r="BE22" s="89"/>
      <c r="BF22" s="89"/>
      <c r="BG22" s="89"/>
      <c r="BH22" s="89"/>
      <c r="BI22" s="89"/>
      <c r="BJ22" s="89"/>
      <c r="BK22" s="89" t="s">
        <v>21</v>
      </c>
      <c r="BL22" s="89"/>
      <c r="BM22" s="89"/>
      <c r="BN22" s="89"/>
      <c r="BO22" s="89"/>
      <c r="BP22" s="89"/>
      <c r="BQ22" s="89"/>
      <c r="BR22" s="89"/>
      <c r="BS22" s="89"/>
      <c r="BT22" s="89" t="s">
        <v>21</v>
      </c>
      <c r="BU22" s="89"/>
      <c r="BV22" s="89"/>
      <c r="BW22" s="89"/>
      <c r="BX22" s="89"/>
      <c r="BY22" s="89"/>
      <c r="BZ22" s="89"/>
      <c r="CA22" s="89"/>
      <c r="CB22" s="89"/>
    </row>
    <row r="23" spans="1:80" s="10" customFormat="1" ht="12.75" x14ac:dyDescent="0.2">
      <c r="A23" s="81"/>
      <c r="B23" s="82"/>
      <c r="C23" s="82"/>
      <c r="D23" s="99" t="s">
        <v>84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10" customFormat="1" ht="18" customHeight="1" x14ac:dyDescent="0.2">
      <c r="A24" s="84" t="s">
        <v>28</v>
      </c>
      <c r="B24" s="85"/>
      <c r="C24" s="85"/>
      <c r="D24" s="87" t="s">
        <v>85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8"/>
      <c r="AD24" s="89" t="s">
        <v>21</v>
      </c>
      <c r="AE24" s="89"/>
      <c r="AF24" s="89"/>
      <c r="AG24" s="89"/>
      <c r="AH24" s="89"/>
      <c r="AI24" s="89"/>
      <c r="AJ24" s="89"/>
      <c r="AK24" s="89"/>
      <c r="AL24" s="89" t="s">
        <v>21</v>
      </c>
      <c r="AM24" s="89"/>
      <c r="AN24" s="89"/>
      <c r="AO24" s="89"/>
      <c r="AP24" s="89"/>
      <c r="AQ24" s="89"/>
      <c r="AR24" s="89"/>
      <c r="AS24" s="89"/>
      <c r="AT24" s="89" t="s">
        <v>21</v>
      </c>
      <c r="AU24" s="89"/>
      <c r="AV24" s="89"/>
      <c r="AW24" s="89"/>
      <c r="AX24" s="89"/>
      <c r="AY24" s="89"/>
      <c r="AZ24" s="89"/>
      <c r="BA24" s="89"/>
      <c r="BB24" s="89" t="s">
        <v>21</v>
      </c>
      <c r="BC24" s="89"/>
      <c r="BD24" s="89"/>
      <c r="BE24" s="89"/>
      <c r="BF24" s="89"/>
      <c r="BG24" s="89"/>
      <c r="BH24" s="89"/>
      <c r="BI24" s="89"/>
      <c r="BJ24" s="89"/>
      <c r="BK24" s="89" t="s">
        <v>21</v>
      </c>
      <c r="BL24" s="89"/>
      <c r="BM24" s="89"/>
      <c r="BN24" s="89"/>
      <c r="BO24" s="89"/>
      <c r="BP24" s="89"/>
      <c r="BQ24" s="89"/>
      <c r="BR24" s="89"/>
      <c r="BS24" s="89"/>
      <c r="BT24" s="89" t="s">
        <v>21</v>
      </c>
      <c r="BU24" s="89"/>
      <c r="BV24" s="89"/>
      <c r="BW24" s="89"/>
      <c r="BX24" s="89"/>
      <c r="BY24" s="89"/>
      <c r="BZ24" s="89"/>
      <c r="CA24" s="89"/>
      <c r="CB24" s="89"/>
    </row>
    <row r="25" spans="1:80" s="10" customFormat="1" ht="12.75" x14ac:dyDescent="0.2">
      <c r="A25" s="78"/>
      <c r="B25" s="79"/>
      <c r="C25" s="79"/>
      <c r="D25" s="110" t="s">
        <v>81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89" t="s">
        <v>21</v>
      </c>
      <c r="AE25" s="89"/>
      <c r="AF25" s="89"/>
      <c r="AG25" s="89"/>
      <c r="AH25" s="89"/>
      <c r="AI25" s="89"/>
      <c r="AJ25" s="89"/>
      <c r="AK25" s="89"/>
      <c r="AL25" s="89" t="s">
        <v>21</v>
      </c>
      <c r="AM25" s="89"/>
      <c r="AN25" s="89"/>
      <c r="AO25" s="89"/>
      <c r="AP25" s="89"/>
      <c r="AQ25" s="89"/>
      <c r="AR25" s="89"/>
      <c r="AS25" s="89"/>
      <c r="AT25" s="89" t="s">
        <v>21</v>
      </c>
      <c r="AU25" s="89"/>
      <c r="AV25" s="89"/>
      <c r="AW25" s="89"/>
      <c r="AX25" s="89"/>
      <c r="AY25" s="89"/>
      <c r="AZ25" s="89"/>
      <c r="BA25" s="89"/>
      <c r="BB25" s="89" t="s">
        <v>21</v>
      </c>
      <c r="BC25" s="89"/>
      <c r="BD25" s="89"/>
      <c r="BE25" s="89"/>
      <c r="BF25" s="89"/>
      <c r="BG25" s="89"/>
      <c r="BH25" s="89"/>
      <c r="BI25" s="89"/>
      <c r="BJ25" s="89"/>
      <c r="BK25" s="89" t="s">
        <v>21</v>
      </c>
      <c r="BL25" s="89"/>
      <c r="BM25" s="89"/>
      <c r="BN25" s="89"/>
      <c r="BO25" s="89"/>
      <c r="BP25" s="89"/>
      <c r="BQ25" s="89"/>
      <c r="BR25" s="89"/>
      <c r="BS25" s="89"/>
      <c r="BT25" s="89" t="s">
        <v>21</v>
      </c>
      <c r="BU25" s="89"/>
      <c r="BV25" s="89"/>
      <c r="BW25" s="89"/>
      <c r="BX25" s="89"/>
      <c r="BY25" s="89"/>
      <c r="BZ25" s="89"/>
      <c r="CA25" s="89"/>
      <c r="CB25" s="89"/>
    </row>
    <row r="26" spans="1:80" s="10" customFormat="1" ht="12.75" x14ac:dyDescent="0.2">
      <c r="A26" s="81"/>
      <c r="B26" s="82"/>
      <c r="C26" s="82"/>
      <c r="D26" s="99" t="s">
        <v>86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10" customFormat="1" ht="18" customHeight="1" x14ac:dyDescent="0.2">
      <c r="A27" s="84" t="s">
        <v>87</v>
      </c>
      <c r="B27" s="85"/>
      <c r="C27" s="85"/>
      <c r="D27" s="87" t="s">
        <v>88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8"/>
      <c r="AD27" s="89" t="s">
        <v>21</v>
      </c>
      <c r="AE27" s="89"/>
      <c r="AF27" s="89"/>
      <c r="AG27" s="89"/>
      <c r="AH27" s="89"/>
      <c r="AI27" s="89"/>
      <c r="AJ27" s="89"/>
      <c r="AK27" s="89"/>
      <c r="AL27" s="89" t="s">
        <v>21</v>
      </c>
      <c r="AM27" s="89"/>
      <c r="AN27" s="89"/>
      <c r="AO27" s="89"/>
      <c r="AP27" s="89"/>
      <c r="AQ27" s="89"/>
      <c r="AR27" s="89"/>
      <c r="AS27" s="89"/>
      <c r="AT27" s="89" t="s">
        <v>21</v>
      </c>
      <c r="AU27" s="89"/>
      <c r="AV27" s="89"/>
      <c r="AW27" s="89"/>
      <c r="AX27" s="89"/>
      <c r="AY27" s="89"/>
      <c r="AZ27" s="89"/>
      <c r="BA27" s="89"/>
      <c r="BB27" s="89" t="s">
        <v>21</v>
      </c>
      <c r="BC27" s="89"/>
      <c r="BD27" s="89"/>
      <c r="BE27" s="89"/>
      <c r="BF27" s="89"/>
      <c r="BG27" s="89"/>
      <c r="BH27" s="89"/>
      <c r="BI27" s="89"/>
      <c r="BJ27" s="89"/>
      <c r="BK27" s="89" t="s">
        <v>21</v>
      </c>
      <c r="BL27" s="89"/>
      <c r="BM27" s="89"/>
      <c r="BN27" s="89"/>
      <c r="BO27" s="89"/>
      <c r="BP27" s="89"/>
      <c r="BQ27" s="89"/>
      <c r="BR27" s="89"/>
      <c r="BS27" s="89"/>
      <c r="BT27" s="89" t="s">
        <v>21</v>
      </c>
      <c r="BU27" s="89"/>
      <c r="BV27" s="89"/>
      <c r="BW27" s="89"/>
      <c r="BX27" s="89"/>
      <c r="BY27" s="89"/>
      <c r="BZ27" s="89"/>
      <c r="CA27" s="89"/>
      <c r="CB27" s="89"/>
    </row>
    <row r="28" spans="1:80" s="10" customFormat="1" ht="12.75" x14ac:dyDescent="0.2">
      <c r="A28" s="78"/>
      <c r="B28" s="79"/>
      <c r="C28" s="79"/>
      <c r="D28" s="110" t="s">
        <v>81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7"/>
      <c r="AD28" s="89" t="s">
        <v>21</v>
      </c>
      <c r="AE28" s="89"/>
      <c r="AF28" s="89"/>
      <c r="AG28" s="89"/>
      <c r="AH28" s="89"/>
      <c r="AI28" s="89"/>
      <c r="AJ28" s="89"/>
      <c r="AK28" s="89"/>
      <c r="AL28" s="89" t="s">
        <v>21</v>
      </c>
      <c r="AM28" s="89"/>
      <c r="AN28" s="89"/>
      <c r="AO28" s="89"/>
      <c r="AP28" s="89"/>
      <c r="AQ28" s="89"/>
      <c r="AR28" s="89"/>
      <c r="AS28" s="89"/>
      <c r="AT28" s="89" t="s">
        <v>21</v>
      </c>
      <c r="AU28" s="89"/>
      <c r="AV28" s="89"/>
      <c r="AW28" s="89"/>
      <c r="AX28" s="89"/>
      <c r="AY28" s="89"/>
      <c r="AZ28" s="89"/>
      <c r="BA28" s="89"/>
      <c r="BB28" s="89" t="s">
        <v>21</v>
      </c>
      <c r="BC28" s="89"/>
      <c r="BD28" s="89"/>
      <c r="BE28" s="89"/>
      <c r="BF28" s="89"/>
      <c r="BG28" s="89"/>
      <c r="BH28" s="89"/>
      <c r="BI28" s="89"/>
      <c r="BJ28" s="89"/>
      <c r="BK28" s="89" t="s">
        <v>21</v>
      </c>
      <c r="BL28" s="89"/>
      <c r="BM28" s="89"/>
      <c r="BN28" s="89"/>
      <c r="BO28" s="89"/>
      <c r="BP28" s="89"/>
      <c r="BQ28" s="89"/>
      <c r="BR28" s="89"/>
      <c r="BS28" s="89"/>
      <c r="BT28" s="89" t="s">
        <v>21</v>
      </c>
      <c r="BU28" s="89"/>
      <c r="BV28" s="89"/>
      <c r="BW28" s="89"/>
      <c r="BX28" s="89"/>
      <c r="BY28" s="89"/>
      <c r="BZ28" s="89"/>
      <c r="CA28" s="89"/>
      <c r="CB28" s="89"/>
    </row>
    <row r="29" spans="1:80" s="10" customFormat="1" ht="12.75" x14ac:dyDescent="0.2">
      <c r="A29" s="81"/>
      <c r="B29" s="82"/>
      <c r="C29" s="82"/>
      <c r="D29" s="99" t="s">
        <v>86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100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10" customFormat="1" ht="12.75" x14ac:dyDescent="0.2"/>
    <row r="31" spans="1:80" s="10" customFormat="1" ht="12.75" x14ac:dyDescent="0.2"/>
    <row r="32" spans="1:80" s="10" customFormat="1" ht="12.7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80" s="1" customFormat="1" ht="11.25" x14ac:dyDescent="0.2">
      <c r="A33" s="1" t="s">
        <v>89</v>
      </c>
    </row>
    <row r="34" spans="1:80" s="1" customFormat="1" ht="11.25" customHeight="1" x14ac:dyDescent="0.2">
      <c r="A34" s="111" t="s">
        <v>90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</row>
    <row r="35" spans="1:80" s="1" customFormat="1" ht="11.25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</row>
    <row r="36" spans="1:80" s="1" customFormat="1" ht="11.25" x14ac:dyDescent="0.2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</row>
    <row r="37" spans="1:80" s="1" customFormat="1" ht="11.25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</row>
    <row r="38" spans="1:80" s="1" customFormat="1" ht="11.25" x14ac:dyDescent="0.2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</row>
    <row r="39" spans="1:80" s="12" customFormat="1" ht="12.75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</row>
  </sheetData>
  <mergeCells count="95">
    <mergeCell ref="A34:CB39"/>
    <mergeCell ref="BK27:BS27"/>
    <mergeCell ref="BT27:CB27"/>
    <mergeCell ref="A28:C28"/>
    <mergeCell ref="D28:AC28"/>
    <mergeCell ref="AD28:AK29"/>
    <mergeCell ref="AL28:AS29"/>
    <mergeCell ref="AT28:BA29"/>
    <mergeCell ref="BB28:BJ29"/>
    <mergeCell ref="AL27:AS27"/>
    <mergeCell ref="BK28:BS29"/>
    <mergeCell ref="BT28:CB29"/>
    <mergeCell ref="A29:C29"/>
    <mergeCell ref="D29:AC29"/>
    <mergeCell ref="A27:C27"/>
    <mergeCell ref="D27:AC27"/>
    <mergeCell ref="AD27:AK27"/>
    <mergeCell ref="AT27:BA27"/>
    <mergeCell ref="BB27:BJ27"/>
    <mergeCell ref="BB24:BJ24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A26:C26"/>
    <mergeCell ref="D26:AC26"/>
    <mergeCell ref="A24:C24"/>
    <mergeCell ref="D24:AC24"/>
    <mergeCell ref="AD24:AK24"/>
    <mergeCell ref="AL24:AS24"/>
    <mergeCell ref="AT24:BA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B22:BJ23"/>
    <mergeCell ref="AL21:AS21"/>
    <mergeCell ref="BK22:BS23"/>
    <mergeCell ref="BT22:CB23"/>
    <mergeCell ref="A23:C23"/>
    <mergeCell ref="D23:AC23"/>
    <mergeCell ref="A20:C20"/>
    <mergeCell ref="D20:AC20"/>
    <mergeCell ref="A21:C21"/>
    <mergeCell ref="D21:AC21"/>
    <mergeCell ref="AD21:AK21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A18:C18"/>
    <mergeCell ref="D18:AC18"/>
    <mergeCell ref="AD18:AK18"/>
    <mergeCell ref="AL18:AS18"/>
    <mergeCell ref="AT18:BA18"/>
    <mergeCell ref="BB18:BJ18"/>
    <mergeCell ref="BT16:CB16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L16:AS16"/>
    <mergeCell ref="AT16:BA16"/>
    <mergeCell ref="BB16:BJ16"/>
    <mergeCell ref="BK16:BS16"/>
    <mergeCell ref="A15:AC15"/>
    <mergeCell ref="AD15:BA15"/>
    <mergeCell ref="BB15:CB15"/>
    <mergeCell ref="A10:CB10"/>
    <mergeCell ref="A11:CB11"/>
    <mergeCell ref="A14:AC14"/>
    <mergeCell ref="AD14:BA14"/>
    <mergeCell ref="BB14:CB1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Титул.лист</vt:lpstr>
      <vt:lpstr>2-2</vt:lpstr>
      <vt:lpstr>2-3</vt:lpstr>
      <vt:lpstr>2-4</vt:lpstr>
      <vt:lpstr>2-5</vt:lpstr>
      <vt:lpstr>'2-5'!Заголовки_для_печати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Корнилова</dc:creator>
  <cp:lastModifiedBy>Куклин Василий</cp:lastModifiedBy>
  <cp:lastPrinted>2020-10-21T07:36:57Z</cp:lastPrinted>
  <dcterms:created xsi:type="dcterms:W3CDTF">2020-10-19T06:13:58Z</dcterms:created>
  <dcterms:modified xsi:type="dcterms:W3CDTF">2020-10-21T10:58:41Z</dcterms:modified>
</cp:coreProperties>
</file>