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48" yWindow="120" windowWidth="22560" windowHeight="1155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'Лист1'!$A$1:$N$82</definedName>
  </definedNames>
  <calcPr fullCalcOnLoad="1" refMode="R1C1"/>
</workbook>
</file>

<file path=xl/sharedStrings.xml><?xml version="1.0" encoding="utf-8"?>
<sst xmlns="http://schemas.openxmlformats.org/spreadsheetml/2006/main" count="106" uniqueCount="42">
  <si>
    <t xml:space="preserve">№ </t>
  </si>
  <si>
    <t>Наим.</t>
  </si>
  <si>
    <t xml:space="preserve">Наим. </t>
  </si>
  <si>
    <t>Объем нагрузки по очередям отключения, МВт</t>
  </si>
  <si>
    <t>п/п</t>
  </si>
  <si>
    <t>подстанции</t>
  </si>
  <si>
    <t>фидера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</si>
  <si>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</si>
  <si>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</si>
  <si>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</si>
  <si>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</si>
  <si>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</si>
  <si>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</si>
  <si>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</si>
  <si>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</si>
  <si>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</si>
  <si>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</si>
  <si>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Аленкино</t>
  </si>
  <si>
    <t>Чигашево</t>
  </si>
  <si>
    <t>Медведево</t>
  </si>
  <si>
    <t>Силикатная</t>
  </si>
  <si>
    <t>Агрегатная</t>
  </si>
  <si>
    <t>Шелангер</t>
  </si>
  <si>
    <t>Синеглазка</t>
  </si>
  <si>
    <t>Итого:</t>
  </si>
  <si>
    <t>Объем нагрузки по очередям ограничения, тыс. кВт*ч</t>
  </si>
  <si>
    <t>1003, 1004</t>
  </si>
  <si>
    <t>1005, 1006</t>
  </si>
  <si>
    <t>1001,1002, 1006, 1007</t>
  </si>
  <si>
    <t>1004, 1011</t>
  </si>
  <si>
    <t>1007, 1009, 1002</t>
  </si>
  <si>
    <t>1001, 1002, 1004, 1005, 1006, 1007, 1008</t>
  </si>
  <si>
    <t>Волжская</t>
  </si>
  <si>
    <t>1023, 1004</t>
  </si>
  <si>
    <t>1002, 1007,1023, 1017</t>
  </si>
  <si>
    <t>Объем нагрузки по очередям ограничения, МВт</t>
  </si>
  <si>
    <t>График</t>
  </si>
  <si>
    <t xml:space="preserve">Заместитель директора по техническим вопросам - главный инженер </t>
  </si>
  <si>
    <t xml:space="preserve"> ООО "Йошкар-Олинская сетевая компания" ____________________________________________ Е.Р. Чуприна</t>
  </si>
  <si>
    <t>временного отключения потребления на период с 01.10.2014г. по 30.09.2015г. ООО "Йошкар-Олинская сетевая компания".</t>
  </si>
  <si>
    <t>ограничения режима потребления электрической мощности на период с 01.10.2014г. по 30.09.2015г. ООО "Йошкар-Олинская сетевая компания".</t>
  </si>
  <si>
    <t>ограничения режима потребления электрической энергии на период с 01.10.2014г. по 30.09.2015г. ООО "Йошкар-Олинская сетевая компания".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</si>
</sst>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9"/>
      <color indexed="10"/>
      <name val="Arial Cyr"/>
      <family val="0"/>
    </font>
    <font>
      <sz val="8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2"/>
  <sheetViews>
    <sheetView tabSelected="1" view="pageBreakPreview" zoomScaleSheetLayoutView="100" zoomScalePageLayoutView="0" workbookViewId="0" topLeftCell="A40">
      <selection activeCell="H24" sqref="H24"/>
    </sheetView>
  </sheetViews>
  <sheetFormatPr defaultColWidth="9.140625" defaultRowHeight="15"/>
  <cols>
    <col min="2" max="2" width="18.57421875" style="0" customWidth="1"/>
    <col min="3" max="3" width="18.140625" style="0" customWidth="1"/>
  </cols>
  <sheetData>
    <row r="1" spans="1:18" ht="14.25">
      <c r="A1" s="69" t="s">
        <v>36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</row>
    <row r="2" spans="1:18" ht="14.25">
      <c r="A2" s="68" t="s">
        <v>39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4" ht="15" thickBot="1"/>
    <row r="5" spans="1:14" ht="15" thickBot="1">
      <c r="A5" s="1" t="s">
        <v>0</v>
      </c>
      <c r="B5" s="2" t="s">
        <v>1</v>
      </c>
      <c r="C5" s="1" t="s">
        <v>2</v>
      </c>
      <c r="D5" s="51" t="s">
        <v>3</v>
      </c>
      <c r="E5" s="52"/>
      <c r="F5" s="52"/>
      <c r="G5" s="52"/>
      <c r="H5" s="52"/>
      <c r="I5" s="52"/>
      <c r="J5" s="52"/>
      <c r="K5" s="52"/>
      <c r="L5" s="52"/>
      <c r="M5" s="53"/>
      <c r="N5" s="3"/>
    </row>
    <row r="6" spans="1:15" ht="14.25">
      <c r="A6" s="4" t="s">
        <v>4</v>
      </c>
      <c r="B6" s="5" t="s">
        <v>5</v>
      </c>
      <c r="C6" s="4" t="s">
        <v>6</v>
      </c>
      <c r="D6" s="54" t="s">
        <v>7</v>
      </c>
      <c r="E6" s="44" t="s">
        <v>8</v>
      </c>
      <c r="F6" s="54" t="s">
        <v>9</v>
      </c>
      <c r="G6" s="44" t="s">
        <v>10</v>
      </c>
      <c r="H6" s="54" t="s">
        <v>11</v>
      </c>
      <c r="I6" s="44" t="s">
        <v>12</v>
      </c>
      <c r="J6" s="54" t="s">
        <v>13</v>
      </c>
      <c r="K6" s="44" t="s">
        <v>14</v>
      </c>
      <c r="L6" s="54" t="s">
        <v>15</v>
      </c>
      <c r="M6" s="44" t="s">
        <v>16</v>
      </c>
      <c r="N6" s="3"/>
      <c r="O6" s="6"/>
    </row>
    <row r="7" spans="1:15" ht="14.25">
      <c r="A7" s="4"/>
      <c r="B7" s="5"/>
      <c r="C7" s="4"/>
      <c r="D7" s="54"/>
      <c r="E7" s="45"/>
      <c r="F7" s="54"/>
      <c r="G7" s="45"/>
      <c r="H7" s="54"/>
      <c r="I7" s="45"/>
      <c r="J7" s="54"/>
      <c r="K7" s="45"/>
      <c r="L7" s="54"/>
      <c r="M7" s="45"/>
      <c r="N7" s="3"/>
      <c r="O7" s="6"/>
    </row>
    <row r="8" spans="1:15" ht="15" thickBot="1">
      <c r="A8" s="4"/>
      <c r="B8" s="5"/>
      <c r="C8" s="4"/>
      <c r="D8" s="54"/>
      <c r="E8" s="45"/>
      <c r="F8" s="54"/>
      <c r="G8" s="45"/>
      <c r="H8" s="54"/>
      <c r="I8" s="45"/>
      <c r="J8" s="54"/>
      <c r="K8" s="45"/>
      <c r="L8" s="54"/>
      <c r="M8" s="45"/>
      <c r="N8" s="3"/>
      <c r="O8" s="6"/>
    </row>
    <row r="9" spans="1:15" ht="14.25">
      <c r="A9" s="7">
        <v>1</v>
      </c>
      <c r="B9" s="46" t="s">
        <v>17</v>
      </c>
      <c r="C9" s="35">
        <v>1003</v>
      </c>
      <c r="D9" s="39">
        <v>2.1</v>
      </c>
      <c r="E9" s="23">
        <v>2.1</v>
      </c>
      <c r="F9" s="23">
        <v>2.1</v>
      </c>
      <c r="G9" s="23">
        <v>2.1</v>
      </c>
      <c r="H9" s="23">
        <v>2.1</v>
      </c>
      <c r="I9" s="23">
        <v>2.1</v>
      </c>
      <c r="J9" s="23">
        <v>2.1</v>
      </c>
      <c r="K9" s="23">
        <v>2.1</v>
      </c>
      <c r="L9" s="23">
        <v>2.1</v>
      </c>
      <c r="M9" s="40">
        <v>2.1</v>
      </c>
      <c r="N9" s="3"/>
      <c r="O9" s="8"/>
    </row>
    <row r="10" spans="1:15" ht="14.25">
      <c r="A10" s="9">
        <v>2</v>
      </c>
      <c r="B10" s="47"/>
      <c r="C10" s="36">
        <v>1004</v>
      </c>
      <c r="D10" s="41">
        <v>0</v>
      </c>
      <c r="E10" s="24">
        <v>0.9</v>
      </c>
      <c r="F10" s="24">
        <v>0.9</v>
      </c>
      <c r="G10" s="24">
        <v>0.9</v>
      </c>
      <c r="H10" s="24">
        <v>0.9</v>
      </c>
      <c r="I10" s="24">
        <v>0.9</v>
      </c>
      <c r="J10" s="24">
        <v>0.9</v>
      </c>
      <c r="K10" s="24">
        <v>0.9</v>
      </c>
      <c r="L10" s="24">
        <v>0.9</v>
      </c>
      <c r="M10" s="25">
        <v>0.9</v>
      </c>
      <c r="N10" s="3"/>
      <c r="O10" s="8"/>
    </row>
    <row r="11" spans="1:15" ht="14.25">
      <c r="A11" s="9">
        <v>3</v>
      </c>
      <c r="B11" s="10" t="s">
        <v>18</v>
      </c>
      <c r="C11" s="36">
        <v>1006</v>
      </c>
      <c r="D11" s="41">
        <v>0</v>
      </c>
      <c r="E11" s="24">
        <v>0.75</v>
      </c>
      <c r="F11" s="24">
        <v>0.75</v>
      </c>
      <c r="G11" s="24">
        <v>0.75</v>
      </c>
      <c r="H11" s="24">
        <v>0.75</v>
      </c>
      <c r="I11" s="24">
        <v>0.75</v>
      </c>
      <c r="J11" s="24">
        <v>0.75</v>
      </c>
      <c r="K11" s="24">
        <v>0.75</v>
      </c>
      <c r="L11" s="24">
        <v>0.75</v>
      </c>
      <c r="M11" s="25">
        <v>0.75</v>
      </c>
      <c r="N11" s="3"/>
      <c r="O11" s="6"/>
    </row>
    <row r="12" spans="1:15" ht="14.25">
      <c r="A12" s="9">
        <v>4</v>
      </c>
      <c r="B12" s="10" t="s">
        <v>19</v>
      </c>
      <c r="C12" s="36">
        <v>1011</v>
      </c>
      <c r="D12" s="41">
        <v>0</v>
      </c>
      <c r="E12" s="24">
        <v>0.48</v>
      </c>
      <c r="F12" s="24">
        <v>0.48</v>
      </c>
      <c r="G12" s="24">
        <v>0.48</v>
      </c>
      <c r="H12" s="24">
        <v>0.48</v>
      </c>
      <c r="I12" s="24">
        <v>0.48</v>
      </c>
      <c r="J12" s="24">
        <v>0.48</v>
      </c>
      <c r="K12" s="24">
        <v>0.48</v>
      </c>
      <c r="L12" s="24">
        <v>0.48</v>
      </c>
      <c r="M12" s="25">
        <v>0.48</v>
      </c>
      <c r="N12" s="3"/>
      <c r="O12" s="8"/>
    </row>
    <row r="13" spans="1:15" ht="14.25">
      <c r="A13" s="14">
        <v>5</v>
      </c>
      <c r="B13" s="47" t="s">
        <v>20</v>
      </c>
      <c r="C13" s="36">
        <v>1001</v>
      </c>
      <c r="D13" s="41">
        <v>0</v>
      </c>
      <c r="E13" s="41">
        <v>0</v>
      </c>
      <c r="F13" s="24">
        <v>0.7</v>
      </c>
      <c r="G13" s="24">
        <v>0.7</v>
      </c>
      <c r="H13" s="24">
        <v>0.7</v>
      </c>
      <c r="I13" s="24">
        <v>0.7</v>
      </c>
      <c r="J13" s="24">
        <v>0.7</v>
      </c>
      <c r="K13" s="24">
        <v>0.7</v>
      </c>
      <c r="L13" s="24">
        <v>0.7</v>
      </c>
      <c r="M13" s="25">
        <v>0.7</v>
      </c>
      <c r="N13" s="3"/>
      <c r="O13" s="8"/>
    </row>
    <row r="14" spans="1:15" ht="14.25">
      <c r="A14" s="9">
        <v>6</v>
      </c>
      <c r="B14" s="47"/>
      <c r="C14" s="36">
        <v>1007</v>
      </c>
      <c r="D14" s="41">
        <v>0</v>
      </c>
      <c r="E14" s="41">
        <v>0</v>
      </c>
      <c r="F14" s="24">
        <v>0.5</v>
      </c>
      <c r="G14" s="24">
        <v>0.5</v>
      </c>
      <c r="H14" s="24">
        <v>0.5</v>
      </c>
      <c r="I14" s="24">
        <v>0.5</v>
      </c>
      <c r="J14" s="24">
        <v>0.5</v>
      </c>
      <c r="K14" s="24">
        <v>0.5</v>
      </c>
      <c r="L14" s="24">
        <v>0.5</v>
      </c>
      <c r="M14" s="25">
        <v>0.5</v>
      </c>
      <c r="N14" s="3"/>
      <c r="O14" s="8"/>
    </row>
    <row r="15" spans="1:15" ht="14.25">
      <c r="A15" s="9">
        <v>7</v>
      </c>
      <c r="B15" s="47" t="s">
        <v>22</v>
      </c>
      <c r="C15" s="36">
        <v>1007</v>
      </c>
      <c r="D15" s="41">
        <v>0</v>
      </c>
      <c r="E15" s="41">
        <v>0</v>
      </c>
      <c r="F15" s="41">
        <v>0</v>
      </c>
      <c r="G15" s="24">
        <v>0.8</v>
      </c>
      <c r="H15" s="24">
        <v>0.8</v>
      </c>
      <c r="I15" s="24">
        <v>0.8</v>
      </c>
      <c r="J15" s="24">
        <v>0.8</v>
      </c>
      <c r="K15" s="24">
        <v>0.8</v>
      </c>
      <c r="L15" s="24">
        <v>0.8</v>
      </c>
      <c r="M15" s="25">
        <v>0.8</v>
      </c>
      <c r="N15" s="3"/>
      <c r="O15" s="8"/>
    </row>
    <row r="16" spans="1:15" ht="14.25">
      <c r="A16" s="9">
        <v>8</v>
      </c>
      <c r="B16" s="47"/>
      <c r="C16" s="36">
        <v>1009</v>
      </c>
      <c r="D16" s="41">
        <v>0</v>
      </c>
      <c r="E16" s="11">
        <v>0</v>
      </c>
      <c r="F16" s="11">
        <v>0</v>
      </c>
      <c r="G16" s="24">
        <v>0.7</v>
      </c>
      <c r="H16" s="24">
        <v>0.7</v>
      </c>
      <c r="I16" s="24">
        <v>0.7</v>
      </c>
      <c r="J16" s="24">
        <v>0.7</v>
      </c>
      <c r="K16" s="24">
        <v>0.7</v>
      </c>
      <c r="L16" s="24">
        <v>0.7</v>
      </c>
      <c r="M16" s="25">
        <v>0.7</v>
      </c>
      <c r="N16" s="3"/>
      <c r="O16" s="8"/>
    </row>
    <row r="17" spans="1:15" ht="14.25">
      <c r="A17" s="9">
        <v>9</v>
      </c>
      <c r="B17" s="47"/>
      <c r="C17" s="36">
        <v>1002</v>
      </c>
      <c r="D17" s="41">
        <v>0</v>
      </c>
      <c r="E17" s="11">
        <v>0</v>
      </c>
      <c r="F17" s="11">
        <v>0</v>
      </c>
      <c r="G17" s="11">
        <v>0</v>
      </c>
      <c r="H17" s="24">
        <v>3.36</v>
      </c>
      <c r="I17" s="24">
        <v>3.36</v>
      </c>
      <c r="J17" s="24">
        <v>3.36</v>
      </c>
      <c r="K17" s="24">
        <v>3.36</v>
      </c>
      <c r="L17" s="24">
        <v>3.36</v>
      </c>
      <c r="M17" s="25">
        <v>3.36</v>
      </c>
      <c r="N17" s="3"/>
      <c r="O17" s="8"/>
    </row>
    <row r="18" spans="1:14" ht="14.25">
      <c r="A18" s="9">
        <v>10</v>
      </c>
      <c r="B18" s="47" t="s">
        <v>23</v>
      </c>
      <c r="C18" s="37">
        <v>1001</v>
      </c>
      <c r="D18" s="41">
        <v>0</v>
      </c>
      <c r="E18" s="11">
        <v>0</v>
      </c>
      <c r="F18" s="11">
        <v>0</v>
      </c>
      <c r="G18" s="11">
        <v>0</v>
      </c>
      <c r="H18" s="11">
        <v>0</v>
      </c>
      <c r="I18" s="24">
        <v>0.8</v>
      </c>
      <c r="J18" s="24">
        <v>0.8</v>
      </c>
      <c r="K18" s="24">
        <v>0.8</v>
      </c>
      <c r="L18" s="24">
        <v>0.8</v>
      </c>
      <c r="M18" s="25">
        <v>0.8</v>
      </c>
      <c r="N18" s="3"/>
    </row>
    <row r="19" spans="1:14" ht="14.25">
      <c r="A19" s="9">
        <v>11</v>
      </c>
      <c r="B19" s="47"/>
      <c r="C19" s="37">
        <v>1007</v>
      </c>
      <c r="D19" s="41">
        <v>0</v>
      </c>
      <c r="E19" s="11">
        <v>0</v>
      </c>
      <c r="F19" s="11">
        <v>0</v>
      </c>
      <c r="G19" s="11">
        <v>0</v>
      </c>
      <c r="H19" s="11">
        <v>0</v>
      </c>
      <c r="I19" s="24">
        <v>0.4</v>
      </c>
      <c r="J19" s="24">
        <v>0.4</v>
      </c>
      <c r="K19" s="24">
        <v>0.4</v>
      </c>
      <c r="L19" s="24">
        <v>0.4</v>
      </c>
      <c r="M19" s="25">
        <v>0.4</v>
      </c>
      <c r="N19" s="3"/>
    </row>
    <row r="20" spans="1:14" ht="14.25">
      <c r="A20" s="9">
        <v>12</v>
      </c>
      <c r="B20" s="47"/>
      <c r="C20" s="37">
        <v>1002</v>
      </c>
      <c r="D20" s="41">
        <v>0</v>
      </c>
      <c r="E20" s="11">
        <v>0</v>
      </c>
      <c r="F20" s="11">
        <v>0</v>
      </c>
      <c r="G20" s="11">
        <v>0</v>
      </c>
      <c r="H20" s="11">
        <v>0</v>
      </c>
      <c r="I20" s="24">
        <v>0.7</v>
      </c>
      <c r="J20" s="24">
        <v>0.7</v>
      </c>
      <c r="K20" s="24">
        <v>0.7</v>
      </c>
      <c r="L20" s="24">
        <v>0.7</v>
      </c>
      <c r="M20" s="25">
        <v>0.7</v>
      </c>
      <c r="N20" s="3"/>
    </row>
    <row r="21" spans="1:14" ht="15" thickBot="1">
      <c r="A21" s="15">
        <v>13</v>
      </c>
      <c r="B21" s="48"/>
      <c r="C21" s="38">
        <v>1004</v>
      </c>
      <c r="D21" s="42">
        <v>0</v>
      </c>
      <c r="E21" s="16">
        <v>0</v>
      </c>
      <c r="F21" s="16">
        <v>0</v>
      </c>
      <c r="G21" s="16">
        <v>0</v>
      </c>
      <c r="H21" s="16">
        <v>0</v>
      </c>
      <c r="I21" s="43">
        <v>0.4</v>
      </c>
      <c r="J21" s="43">
        <v>0.4</v>
      </c>
      <c r="K21" s="43">
        <v>0.4</v>
      </c>
      <c r="L21" s="43">
        <v>0.4</v>
      </c>
      <c r="M21" s="26">
        <v>0.4</v>
      </c>
      <c r="N21" s="3"/>
    </row>
    <row r="22" spans="1:14" ht="15" thickBot="1">
      <c r="A22" s="49" t="s">
        <v>24</v>
      </c>
      <c r="B22" s="50"/>
      <c r="C22" s="50"/>
      <c r="D22" s="34">
        <f aca="true" t="shared" si="0" ref="D22:M22">SUM(D9:D21)</f>
        <v>2.1</v>
      </c>
      <c r="E22" s="34">
        <f t="shared" si="0"/>
        <v>4.23</v>
      </c>
      <c r="F22" s="34">
        <f t="shared" si="0"/>
        <v>5.430000000000001</v>
      </c>
      <c r="G22" s="34">
        <f t="shared" si="0"/>
        <v>6.930000000000001</v>
      </c>
      <c r="H22" s="34">
        <f t="shared" si="0"/>
        <v>10.290000000000001</v>
      </c>
      <c r="I22" s="34">
        <f t="shared" si="0"/>
        <v>12.590000000000002</v>
      </c>
      <c r="J22" s="34">
        <f t="shared" si="0"/>
        <v>12.590000000000002</v>
      </c>
      <c r="K22" s="34">
        <f t="shared" si="0"/>
        <v>12.590000000000002</v>
      </c>
      <c r="L22" s="34">
        <f t="shared" si="0"/>
        <v>12.590000000000002</v>
      </c>
      <c r="M22" s="22">
        <f t="shared" si="0"/>
        <v>12.590000000000002</v>
      </c>
      <c r="N22" s="8"/>
    </row>
    <row r="24" spans="1:18" ht="14.25">
      <c r="A24" s="27"/>
      <c r="B24" s="27" t="s">
        <v>37</v>
      </c>
      <c r="C24" s="27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9"/>
      <c r="O24" s="29"/>
      <c r="P24" s="29"/>
      <c r="Q24" s="30"/>
      <c r="R24" s="30"/>
    </row>
    <row r="25" spans="1:18" ht="14.25">
      <c r="A25" s="31"/>
      <c r="B25" s="32" t="s">
        <v>38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3"/>
      <c r="R25" s="31"/>
    </row>
    <row r="27" spans="1:18" ht="14.25">
      <c r="A27" s="69" t="s">
        <v>36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</row>
    <row r="28" spans="1:18" ht="14.25">
      <c r="A28" s="68" t="s">
        <v>40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ht="15" thickBot="1"/>
    <row r="30" spans="1:14" ht="15" thickBot="1">
      <c r="A30" s="1" t="s">
        <v>0</v>
      </c>
      <c r="B30" s="2" t="s">
        <v>1</v>
      </c>
      <c r="C30" s="1" t="s">
        <v>2</v>
      </c>
      <c r="D30" s="51" t="s">
        <v>35</v>
      </c>
      <c r="E30" s="52"/>
      <c r="F30" s="52"/>
      <c r="G30" s="52"/>
      <c r="H30" s="52"/>
      <c r="I30" s="52"/>
      <c r="J30" s="52"/>
      <c r="K30" s="52"/>
      <c r="L30" s="52"/>
      <c r="M30" s="53"/>
      <c r="N30" s="3"/>
    </row>
    <row r="31" spans="1:15" ht="14.25">
      <c r="A31" s="4" t="s">
        <v>4</v>
      </c>
      <c r="B31" s="5" t="s">
        <v>5</v>
      </c>
      <c r="C31" s="4" t="s">
        <v>6</v>
      </c>
      <c r="D31" s="54" t="s">
        <v>7</v>
      </c>
      <c r="E31" s="44" t="s">
        <v>8</v>
      </c>
      <c r="F31" s="54" t="s">
        <v>9</v>
      </c>
      <c r="G31" s="44" t="s">
        <v>10</v>
      </c>
      <c r="H31" s="54" t="s">
        <v>11</v>
      </c>
      <c r="I31" s="44" t="s">
        <v>12</v>
      </c>
      <c r="J31" s="54" t="s">
        <v>13</v>
      </c>
      <c r="K31" s="44" t="s">
        <v>14</v>
      </c>
      <c r="L31" s="54" t="s">
        <v>15</v>
      </c>
      <c r="M31" s="44" t="s">
        <v>16</v>
      </c>
      <c r="N31" s="3"/>
      <c r="O31" s="6"/>
    </row>
    <row r="32" spans="1:15" ht="14.25">
      <c r="A32" s="4"/>
      <c r="B32" s="5"/>
      <c r="C32" s="4"/>
      <c r="D32" s="54"/>
      <c r="E32" s="45"/>
      <c r="F32" s="54"/>
      <c r="G32" s="45"/>
      <c r="H32" s="54"/>
      <c r="I32" s="45"/>
      <c r="J32" s="54"/>
      <c r="K32" s="45"/>
      <c r="L32" s="54"/>
      <c r="M32" s="45"/>
      <c r="N32" s="3"/>
      <c r="O32" s="6"/>
    </row>
    <row r="33" spans="1:15" ht="15" thickBot="1">
      <c r="A33" s="4"/>
      <c r="B33" s="5"/>
      <c r="C33" s="4"/>
      <c r="D33" s="54"/>
      <c r="E33" s="45"/>
      <c r="F33" s="54"/>
      <c r="G33" s="45"/>
      <c r="H33" s="54"/>
      <c r="I33" s="45"/>
      <c r="J33" s="54"/>
      <c r="K33" s="45"/>
      <c r="L33" s="54"/>
      <c r="M33" s="45"/>
      <c r="N33" s="3"/>
      <c r="O33" s="6"/>
    </row>
    <row r="34" spans="1:15" ht="14.25">
      <c r="A34" s="62">
        <v>1</v>
      </c>
      <c r="B34" s="46" t="s">
        <v>17</v>
      </c>
      <c r="C34" s="46" t="s">
        <v>26</v>
      </c>
      <c r="D34" s="56">
        <f>PRODUCT(0.1,M34)</f>
        <v>0.27</v>
      </c>
      <c r="E34" s="56">
        <f>PRODUCT(0.2,M34)</f>
        <v>0.54</v>
      </c>
      <c r="F34" s="56">
        <f>PRODUCT(0.3,M34)</f>
        <v>0.81</v>
      </c>
      <c r="G34" s="56">
        <f>PRODUCT(0.4,M34)</f>
        <v>1.08</v>
      </c>
      <c r="H34" s="56">
        <f>PRODUCT(0.5,M34)</f>
        <v>1.35</v>
      </c>
      <c r="I34" s="56">
        <f>PRODUCT(0.6,M34)</f>
        <v>1.62</v>
      </c>
      <c r="J34" s="56">
        <f>PRODUCT(0.7,M34)</f>
        <v>1.89</v>
      </c>
      <c r="K34" s="56">
        <f>PRODUCT(0.8,M34)</f>
        <v>2.16</v>
      </c>
      <c r="L34" s="56">
        <f>PRODUCT(0.9,M34)</f>
        <v>2.43</v>
      </c>
      <c r="M34" s="57">
        <v>2.7</v>
      </c>
      <c r="N34" s="3"/>
      <c r="O34" s="8"/>
    </row>
    <row r="35" spans="1:15" ht="14.25">
      <c r="A35" s="63"/>
      <c r="B35" s="47"/>
      <c r="C35" s="47"/>
      <c r="D35" s="55"/>
      <c r="E35" s="55"/>
      <c r="F35" s="55"/>
      <c r="G35" s="55"/>
      <c r="H35" s="55"/>
      <c r="I35" s="55"/>
      <c r="J35" s="55"/>
      <c r="K35" s="55"/>
      <c r="L35" s="55"/>
      <c r="M35" s="58"/>
      <c r="N35" s="3"/>
      <c r="O35" s="8"/>
    </row>
    <row r="36" spans="1:15" ht="14.25">
      <c r="A36" s="9">
        <v>2</v>
      </c>
      <c r="B36" s="10" t="s">
        <v>18</v>
      </c>
      <c r="C36" s="10" t="s">
        <v>27</v>
      </c>
      <c r="D36" s="12">
        <f aca="true" t="shared" si="1" ref="D36:D41">PRODUCT(0.1,M36)</f>
        <v>0.17</v>
      </c>
      <c r="E36" s="12">
        <f aca="true" t="shared" si="2" ref="E36:E41">PRODUCT(0.2,M36)</f>
        <v>0.34</v>
      </c>
      <c r="F36" s="12">
        <f aca="true" t="shared" si="3" ref="F36:F41">PRODUCT(0.3,M36)</f>
        <v>0.51</v>
      </c>
      <c r="G36" s="12">
        <f aca="true" t="shared" si="4" ref="G36:G41">PRODUCT(0.4,M36)</f>
        <v>0.68</v>
      </c>
      <c r="H36" s="12">
        <f aca="true" t="shared" si="5" ref="H36:H41">PRODUCT(0.5,M36)</f>
        <v>0.85</v>
      </c>
      <c r="I36" s="12">
        <f aca="true" t="shared" si="6" ref="I36:I41">PRODUCT(0.6,M36)</f>
        <v>1.02</v>
      </c>
      <c r="J36" s="12">
        <f aca="true" t="shared" si="7" ref="J36:J41">PRODUCT(0.7,M36)</f>
        <v>1.19</v>
      </c>
      <c r="K36" s="12">
        <f aca="true" t="shared" si="8" ref="K36:K41">PRODUCT(0.8,M36)</f>
        <v>1.36</v>
      </c>
      <c r="L36" s="12">
        <f aca="true" t="shared" si="9" ref="L36:L41">PRODUCT(0.9,M36)</f>
        <v>1.53</v>
      </c>
      <c r="M36" s="13">
        <v>1.7</v>
      </c>
      <c r="N36" s="3"/>
      <c r="O36" s="6"/>
    </row>
    <row r="37" spans="1:15" ht="14.25">
      <c r="A37" s="9">
        <v>3</v>
      </c>
      <c r="B37" s="10" t="s">
        <v>19</v>
      </c>
      <c r="C37" s="10">
        <v>1011</v>
      </c>
      <c r="D37" s="12">
        <f t="shared" si="1"/>
        <v>0.043000000000000003</v>
      </c>
      <c r="E37" s="12">
        <f t="shared" si="2"/>
        <v>0.08600000000000001</v>
      </c>
      <c r="F37" s="12">
        <f t="shared" si="3"/>
        <v>0.129</v>
      </c>
      <c r="G37" s="12">
        <f t="shared" si="4"/>
        <v>0.17200000000000001</v>
      </c>
      <c r="H37" s="12">
        <f t="shared" si="5"/>
        <v>0.215</v>
      </c>
      <c r="I37" s="12">
        <f t="shared" si="6"/>
        <v>0.258</v>
      </c>
      <c r="J37" s="12">
        <f t="shared" si="7"/>
        <v>0.301</v>
      </c>
      <c r="K37" s="12">
        <f t="shared" si="8"/>
        <v>0.34400000000000003</v>
      </c>
      <c r="L37" s="12">
        <f t="shared" si="9"/>
        <v>0.387</v>
      </c>
      <c r="M37" s="13">
        <v>0.43</v>
      </c>
      <c r="N37" s="3"/>
      <c r="O37" s="8"/>
    </row>
    <row r="38" spans="1:15" ht="14.25">
      <c r="A38" s="59">
        <v>4</v>
      </c>
      <c r="B38" s="47" t="s">
        <v>20</v>
      </c>
      <c r="C38" s="61" t="s">
        <v>28</v>
      </c>
      <c r="D38" s="55">
        <f t="shared" si="1"/>
        <v>0.12</v>
      </c>
      <c r="E38" s="55">
        <f t="shared" si="2"/>
        <v>0.24</v>
      </c>
      <c r="F38" s="55">
        <f t="shared" si="3"/>
        <v>0.36</v>
      </c>
      <c r="G38" s="55">
        <f t="shared" si="4"/>
        <v>0.48</v>
      </c>
      <c r="H38" s="55">
        <f t="shared" si="5"/>
        <v>0.6</v>
      </c>
      <c r="I38" s="55">
        <f t="shared" si="6"/>
        <v>0.72</v>
      </c>
      <c r="J38" s="55">
        <f t="shared" si="7"/>
        <v>0.84</v>
      </c>
      <c r="K38" s="55">
        <f t="shared" si="8"/>
        <v>0.96</v>
      </c>
      <c r="L38" s="55">
        <f t="shared" si="9"/>
        <v>1.08</v>
      </c>
      <c r="M38" s="58">
        <v>1.2</v>
      </c>
      <c r="N38" s="3"/>
      <c r="O38" s="8"/>
    </row>
    <row r="39" spans="1:15" ht="14.25">
      <c r="A39" s="60"/>
      <c r="B39" s="47"/>
      <c r="C39" s="61"/>
      <c r="D39" s="55"/>
      <c r="E39" s="55"/>
      <c r="F39" s="55"/>
      <c r="G39" s="55"/>
      <c r="H39" s="55"/>
      <c r="I39" s="55"/>
      <c r="J39" s="55"/>
      <c r="K39" s="55"/>
      <c r="L39" s="55"/>
      <c r="M39" s="58"/>
      <c r="N39" s="3"/>
      <c r="O39" s="8"/>
    </row>
    <row r="40" spans="1:15" ht="14.25">
      <c r="A40" s="9">
        <v>5</v>
      </c>
      <c r="B40" s="10" t="s">
        <v>21</v>
      </c>
      <c r="C40" s="10" t="s">
        <v>29</v>
      </c>
      <c r="D40" s="12">
        <f t="shared" si="1"/>
        <v>0.05</v>
      </c>
      <c r="E40" s="12">
        <f t="shared" si="2"/>
        <v>0.1</v>
      </c>
      <c r="F40" s="12">
        <f t="shared" si="3"/>
        <v>0.15</v>
      </c>
      <c r="G40" s="12">
        <f t="shared" si="4"/>
        <v>0.2</v>
      </c>
      <c r="H40" s="12">
        <f t="shared" si="5"/>
        <v>0.25</v>
      </c>
      <c r="I40" s="12">
        <f t="shared" si="6"/>
        <v>0.3</v>
      </c>
      <c r="J40" s="12">
        <f t="shared" si="7"/>
        <v>0.35</v>
      </c>
      <c r="K40" s="12">
        <f t="shared" si="8"/>
        <v>0.4</v>
      </c>
      <c r="L40" s="12">
        <f t="shared" si="9"/>
        <v>0.45</v>
      </c>
      <c r="M40" s="13">
        <v>0.5</v>
      </c>
      <c r="N40" s="3"/>
      <c r="O40" s="6"/>
    </row>
    <row r="41" spans="1:15" ht="14.25">
      <c r="A41" s="63">
        <v>6</v>
      </c>
      <c r="B41" s="47" t="s">
        <v>22</v>
      </c>
      <c r="C41" s="47" t="s">
        <v>30</v>
      </c>
      <c r="D41" s="55">
        <f t="shared" si="1"/>
        <v>0.43</v>
      </c>
      <c r="E41" s="55">
        <f t="shared" si="2"/>
        <v>0.86</v>
      </c>
      <c r="F41" s="55">
        <f t="shared" si="3"/>
        <v>1.2899999999999998</v>
      </c>
      <c r="G41" s="55">
        <f t="shared" si="4"/>
        <v>1.72</v>
      </c>
      <c r="H41" s="55">
        <f t="shared" si="5"/>
        <v>2.15</v>
      </c>
      <c r="I41" s="55">
        <f t="shared" si="6"/>
        <v>2.5799999999999996</v>
      </c>
      <c r="J41" s="55">
        <f t="shared" si="7"/>
        <v>3.01</v>
      </c>
      <c r="K41" s="55">
        <f t="shared" si="8"/>
        <v>3.44</v>
      </c>
      <c r="L41" s="55">
        <f t="shared" si="9"/>
        <v>3.87</v>
      </c>
      <c r="M41" s="58">
        <v>4.3</v>
      </c>
      <c r="N41" s="3"/>
      <c r="O41" s="8"/>
    </row>
    <row r="42" spans="1:15" ht="14.25">
      <c r="A42" s="63"/>
      <c r="B42" s="47"/>
      <c r="C42" s="47"/>
      <c r="D42" s="55"/>
      <c r="E42" s="55"/>
      <c r="F42" s="55"/>
      <c r="G42" s="55"/>
      <c r="H42" s="55"/>
      <c r="I42" s="55"/>
      <c r="J42" s="55"/>
      <c r="K42" s="55"/>
      <c r="L42" s="55"/>
      <c r="M42" s="58"/>
      <c r="N42" s="3"/>
      <c r="O42" s="8"/>
    </row>
    <row r="43" spans="1:15" ht="14.25">
      <c r="A43" s="63"/>
      <c r="B43" s="47"/>
      <c r="C43" s="47"/>
      <c r="D43" s="55"/>
      <c r="E43" s="55"/>
      <c r="F43" s="55"/>
      <c r="G43" s="55"/>
      <c r="H43" s="55"/>
      <c r="I43" s="55"/>
      <c r="J43" s="55"/>
      <c r="K43" s="55"/>
      <c r="L43" s="55"/>
      <c r="M43" s="58"/>
      <c r="N43" s="3"/>
      <c r="O43" s="8"/>
    </row>
    <row r="44" spans="1:14" ht="14.25">
      <c r="A44" s="63">
        <v>7</v>
      </c>
      <c r="B44" s="47" t="s">
        <v>23</v>
      </c>
      <c r="C44" s="61" t="s">
        <v>31</v>
      </c>
      <c r="D44" s="64">
        <f>PRODUCT(0.1,M44)</f>
        <v>0.22999999999999998</v>
      </c>
      <c r="E44" s="64">
        <f>PRODUCT(0.2,M44)</f>
        <v>0.45999999999999996</v>
      </c>
      <c r="F44" s="64">
        <f>PRODUCT(0.3,M44)</f>
        <v>0.69</v>
      </c>
      <c r="G44" s="64">
        <f>PRODUCT(0.4,M44)</f>
        <v>0.9199999999999999</v>
      </c>
      <c r="H44" s="64">
        <f>PRODUCT(0.5,M44)</f>
        <v>1.15</v>
      </c>
      <c r="I44" s="64">
        <f>PRODUCT(0.6,M44)</f>
        <v>1.38</v>
      </c>
      <c r="J44" s="64">
        <f>PRODUCT(0.7,M44)</f>
        <v>1.6099999999999999</v>
      </c>
      <c r="K44" s="64">
        <f>PRODUCT(0.8,M44)</f>
        <v>1.8399999999999999</v>
      </c>
      <c r="L44" s="64">
        <f>PRODUCT(0.9,M44)</f>
        <v>2.07</v>
      </c>
      <c r="M44" s="65">
        <v>2.3</v>
      </c>
      <c r="N44" s="3"/>
    </row>
    <row r="45" spans="1:14" ht="14.25">
      <c r="A45" s="63"/>
      <c r="B45" s="47"/>
      <c r="C45" s="61"/>
      <c r="D45" s="64"/>
      <c r="E45" s="64"/>
      <c r="F45" s="64"/>
      <c r="G45" s="64"/>
      <c r="H45" s="64"/>
      <c r="I45" s="64"/>
      <c r="J45" s="64"/>
      <c r="K45" s="64"/>
      <c r="L45" s="64"/>
      <c r="M45" s="65"/>
      <c r="N45" s="3"/>
    </row>
    <row r="46" spans="1:14" ht="14.25">
      <c r="A46" s="63"/>
      <c r="B46" s="47"/>
      <c r="C46" s="61"/>
      <c r="D46" s="64"/>
      <c r="E46" s="64"/>
      <c r="F46" s="64"/>
      <c r="G46" s="64"/>
      <c r="H46" s="64"/>
      <c r="I46" s="64"/>
      <c r="J46" s="64"/>
      <c r="K46" s="64"/>
      <c r="L46" s="64"/>
      <c r="M46" s="65"/>
      <c r="N46" s="3"/>
    </row>
    <row r="47" spans="1:14" ht="14.25">
      <c r="A47" s="63"/>
      <c r="B47" s="47"/>
      <c r="C47" s="61"/>
      <c r="D47" s="64"/>
      <c r="E47" s="64"/>
      <c r="F47" s="64"/>
      <c r="G47" s="64"/>
      <c r="H47" s="64"/>
      <c r="I47" s="64"/>
      <c r="J47" s="64"/>
      <c r="K47" s="64"/>
      <c r="L47" s="64"/>
      <c r="M47" s="65"/>
      <c r="N47" s="3"/>
    </row>
    <row r="48" spans="1:14" ht="14.25">
      <c r="A48" s="9">
        <v>8</v>
      </c>
      <c r="B48" s="10" t="s">
        <v>32</v>
      </c>
      <c r="C48" s="10" t="s">
        <v>33</v>
      </c>
      <c r="D48" s="11">
        <f>PRODUCT(0.1,M48)</f>
        <v>0.19</v>
      </c>
      <c r="E48" s="11">
        <f>PRODUCT(0.2,M48)</f>
        <v>0.38</v>
      </c>
      <c r="F48" s="11">
        <f>PRODUCT(0.3,M48)</f>
        <v>0.57</v>
      </c>
      <c r="G48" s="11">
        <f>PRODUCT(0.4,M48)</f>
        <v>0.76</v>
      </c>
      <c r="H48" s="11">
        <f>PRODUCT(0.5,M48)</f>
        <v>0.95</v>
      </c>
      <c r="I48" s="11">
        <f>PRODUCT(0.6,M48)</f>
        <v>1.14</v>
      </c>
      <c r="J48" s="11">
        <f>PRODUCT(0.7,M48)</f>
        <v>1.3299999999999998</v>
      </c>
      <c r="K48" s="11">
        <f>PRODUCT(0.8,M48)</f>
        <v>1.52</v>
      </c>
      <c r="L48" s="11">
        <f>PRODUCT(0.9,M48)</f>
        <v>1.71</v>
      </c>
      <c r="M48" s="17">
        <v>1.9</v>
      </c>
      <c r="N48" s="3"/>
    </row>
    <row r="49" spans="1:14" ht="15" thickBot="1">
      <c r="A49" s="15">
        <v>9</v>
      </c>
      <c r="B49" s="18" t="s">
        <v>21</v>
      </c>
      <c r="C49" s="19" t="s">
        <v>34</v>
      </c>
      <c r="D49" s="20">
        <f>PRODUCT(0.1,M49)</f>
        <v>0.13</v>
      </c>
      <c r="E49" s="20">
        <f>PRODUCT(0.2,M49)</f>
        <v>0.26</v>
      </c>
      <c r="F49" s="20">
        <f>PRODUCT(0.3,M49)</f>
        <v>0.39</v>
      </c>
      <c r="G49" s="20">
        <f>PRODUCT(0.4,M49)</f>
        <v>0.52</v>
      </c>
      <c r="H49" s="20">
        <f>PRODUCT(0.5,M49)</f>
        <v>0.65</v>
      </c>
      <c r="I49" s="20">
        <f>PRODUCT(0.6,M49)</f>
        <v>0.78</v>
      </c>
      <c r="J49" s="20">
        <f>PRODUCT(0.7,M49)</f>
        <v>0.9099999999999999</v>
      </c>
      <c r="K49" s="20">
        <f>PRODUCT(0.8,M49)</f>
        <v>1.04</v>
      </c>
      <c r="L49" s="20">
        <f>PRODUCT(0.9,M49)</f>
        <v>1.1700000000000002</v>
      </c>
      <c r="M49" s="21">
        <v>1.3</v>
      </c>
      <c r="N49" s="3"/>
    </row>
    <row r="50" spans="1:14" ht="15" thickBot="1">
      <c r="A50" s="66" t="s">
        <v>24</v>
      </c>
      <c r="B50" s="67"/>
      <c r="C50" s="67"/>
      <c r="D50" s="22">
        <f aca="true" t="shared" si="10" ref="D50:L50">SUM(D34:D49)</f>
        <v>1.633</v>
      </c>
      <c r="E50" s="22">
        <f t="shared" si="10"/>
        <v>3.266</v>
      </c>
      <c r="F50" s="22">
        <f t="shared" si="10"/>
        <v>4.898999999999999</v>
      </c>
      <c r="G50" s="22">
        <f t="shared" si="10"/>
        <v>6.532</v>
      </c>
      <c r="H50" s="22">
        <f t="shared" si="10"/>
        <v>8.165</v>
      </c>
      <c r="I50" s="22">
        <f t="shared" si="10"/>
        <v>9.797999999999998</v>
      </c>
      <c r="J50" s="22">
        <f t="shared" si="10"/>
        <v>11.431</v>
      </c>
      <c r="K50" s="22">
        <f t="shared" si="10"/>
        <v>13.064</v>
      </c>
      <c r="L50" s="22">
        <f t="shared" si="10"/>
        <v>14.697000000000001</v>
      </c>
      <c r="M50" s="22">
        <f>SUM(M34:M49)</f>
        <v>16.33</v>
      </c>
      <c r="N50" s="8"/>
    </row>
    <row r="52" spans="1:18" ht="14.25">
      <c r="A52" s="27"/>
      <c r="B52" s="27" t="s">
        <v>37</v>
      </c>
      <c r="C52" s="27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9"/>
      <c r="O52" s="29"/>
      <c r="P52" s="29"/>
      <c r="Q52" s="30"/>
      <c r="R52" s="30"/>
    </row>
    <row r="53" spans="1:18" ht="14.25">
      <c r="A53" s="31"/>
      <c r="B53" s="32" t="s">
        <v>38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3"/>
      <c r="R53" s="31"/>
    </row>
    <row r="56" spans="1:18" ht="14.25">
      <c r="A56" s="69" t="s">
        <v>36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</row>
    <row r="57" spans="1:18" ht="14.25">
      <c r="A57" s="68" t="s">
        <v>41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ht="15" thickBot="1"/>
    <row r="59" spans="1:14" ht="15" thickBot="1">
      <c r="A59" s="1" t="s">
        <v>0</v>
      </c>
      <c r="B59" s="2" t="s">
        <v>1</v>
      </c>
      <c r="C59" s="1" t="s">
        <v>2</v>
      </c>
      <c r="D59" s="51" t="s">
        <v>25</v>
      </c>
      <c r="E59" s="52"/>
      <c r="F59" s="52"/>
      <c r="G59" s="52"/>
      <c r="H59" s="52"/>
      <c r="I59" s="52"/>
      <c r="J59" s="52"/>
      <c r="K59" s="52"/>
      <c r="L59" s="52"/>
      <c r="M59" s="53"/>
      <c r="N59" s="3"/>
    </row>
    <row r="60" spans="1:15" ht="14.25">
      <c r="A60" s="4" t="s">
        <v>4</v>
      </c>
      <c r="B60" s="5" t="s">
        <v>5</v>
      </c>
      <c r="C60" s="4" t="s">
        <v>6</v>
      </c>
      <c r="D60" s="54" t="s">
        <v>7</v>
      </c>
      <c r="E60" s="44" t="s">
        <v>8</v>
      </c>
      <c r="F60" s="54" t="s">
        <v>9</v>
      </c>
      <c r="G60" s="44" t="s">
        <v>10</v>
      </c>
      <c r="H60" s="54" t="s">
        <v>11</v>
      </c>
      <c r="I60" s="44" t="s">
        <v>12</v>
      </c>
      <c r="J60" s="54" t="s">
        <v>13</v>
      </c>
      <c r="K60" s="44" t="s">
        <v>14</v>
      </c>
      <c r="L60" s="54" t="s">
        <v>15</v>
      </c>
      <c r="M60" s="44" t="s">
        <v>16</v>
      </c>
      <c r="N60" s="3"/>
      <c r="O60" s="6"/>
    </row>
    <row r="61" spans="1:15" ht="14.25">
      <c r="A61" s="4"/>
      <c r="B61" s="5"/>
      <c r="C61" s="4"/>
      <c r="D61" s="54"/>
      <c r="E61" s="45"/>
      <c r="F61" s="54"/>
      <c r="G61" s="45"/>
      <c r="H61" s="54"/>
      <c r="I61" s="45"/>
      <c r="J61" s="54"/>
      <c r="K61" s="45"/>
      <c r="L61" s="54"/>
      <c r="M61" s="45"/>
      <c r="N61" s="3"/>
      <c r="O61" s="6"/>
    </row>
    <row r="62" spans="1:15" ht="15" thickBot="1">
      <c r="A62" s="4"/>
      <c r="B62" s="5"/>
      <c r="C62" s="4"/>
      <c r="D62" s="54"/>
      <c r="E62" s="45"/>
      <c r="F62" s="54"/>
      <c r="G62" s="45"/>
      <c r="H62" s="54"/>
      <c r="I62" s="45"/>
      <c r="J62" s="54"/>
      <c r="K62" s="45"/>
      <c r="L62" s="54"/>
      <c r="M62" s="45"/>
      <c r="N62" s="3"/>
      <c r="O62" s="6"/>
    </row>
    <row r="63" spans="1:15" ht="14.25">
      <c r="A63" s="62">
        <v>1</v>
      </c>
      <c r="B63" s="46" t="s">
        <v>17</v>
      </c>
      <c r="C63" s="46" t="s">
        <v>26</v>
      </c>
      <c r="D63" s="56">
        <f>PRODUCT(0.1,M63)</f>
        <v>6.48</v>
      </c>
      <c r="E63" s="56">
        <f>PRODUCT(0.2,M63)</f>
        <v>12.96</v>
      </c>
      <c r="F63" s="56">
        <f>PRODUCT(0.3,M63)</f>
        <v>19.439999999999998</v>
      </c>
      <c r="G63" s="56">
        <f>PRODUCT(0.4,M63)</f>
        <v>25.92</v>
      </c>
      <c r="H63" s="56">
        <f>PRODUCT(0.5,M63)</f>
        <v>32.4</v>
      </c>
      <c r="I63" s="56">
        <f>PRODUCT(0.6,M63)</f>
        <v>38.879999999999995</v>
      </c>
      <c r="J63" s="56">
        <f>PRODUCT(0.7,M63)</f>
        <v>45.35999999999999</v>
      </c>
      <c r="K63" s="56">
        <f>PRODUCT(0.8,M63)</f>
        <v>51.84</v>
      </c>
      <c r="L63" s="56">
        <f>PRODUCT(0.9,M63)</f>
        <v>58.32</v>
      </c>
      <c r="M63" s="57">
        <v>64.8</v>
      </c>
      <c r="N63" s="3"/>
      <c r="O63" s="8"/>
    </row>
    <row r="64" spans="1:15" ht="14.25">
      <c r="A64" s="63"/>
      <c r="B64" s="47"/>
      <c r="C64" s="47"/>
      <c r="D64" s="55"/>
      <c r="E64" s="55"/>
      <c r="F64" s="55"/>
      <c r="G64" s="55"/>
      <c r="H64" s="55"/>
      <c r="I64" s="55"/>
      <c r="J64" s="55"/>
      <c r="K64" s="55"/>
      <c r="L64" s="55"/>
      <c r="M64" s="58"/>
      <c r="N64" s="3"/>
      <c r="O64" s="8"/>
    </row>
    <row r="65" spans="1:15" ht="14.25">
      <c r="A65" s="9">
        <v>2</v>
      </c>
      <c r="B65" s="10" t="s">
        <v>18</v>
      </c>
      <c r="C65" s="10" t="s">
        <v>27</v>
      </c>
      <c r="D65" s="12">
        <f aca="true" t="shared" si="11" ref="D65:D70">PRODUCT(0.1,M65)</f>
        <v>4.08</v>
      </c>
      <c r="E65" s="12">
        <f aca="true" t="shared" si="12" ref="E65:E70">PRODUCT(0.2,M65)</f>
        <v>8.16</v>
      </c>
      <c r="F65" s="12">
        <f aca="true" t="shared" si="13" ref="F65:F70">PRODUCT(0.3,M65)</f>
        <v>12.239999999999998</v>
      </c>
      <c r="G65" s="12">
        <f aca="true" t="shared" si="14" ref="G65:G70">PRODUCT(0.4,M65)</f>
        <v>16.32</v>
      </c>
      <c r="H65" s="12">
        <f aca="true" t="shared" si="15" ref="H65:H70">PRODUCT(0.5,M65)</f>
        <v>20.4</v>
      </c>
      <c r="I65" s="12">
        <f aca="true" t="shared" si="16" ref="I65:I70">PRODUCT(0.6,M65)</f>
        <v>24.479999999999997</v>
      </c>
      <c r="J65" s="12">
        <f aca="true" t="shared" si="17" ref="J65:J70">PRODUCT(0.7,M65)</f>
        <v>28.559999999999995</v>
      </c>
      <c r="K65" s="12">
        <f aca="true" t="shared" si="18" ref="K65:K70">PRODUCT(0.8,M65)</f>
        <v>32.64</v>
      </c>
      <c r="L65" s="12">
        <f aca="true" t="shared" si="19" ref="L65:L70">PRODUCT(0.9,M65)</f>
        <v>36.72</v>
      </c>
      <c r="M65" s="13">
        <v>40.8</v>
      </c>
      <c r="N65" s="3"/>
      <c r="O65" s="6"/>
    </row>
    <row r="66" spans="1:15" ht="14.25">
      <c r="A66" s="9">
        <v>3</v>
      </c>
      <c r="B66" s="10" t="s">
        <v>19</v>
      </c>
      <c r="C66" s="10">
        <v>1011</v>
      </c>
      <c r="D66" s="12">
        <f t="shared" si="11"/>
        <v>1.032</v>
      </c>
      <c r="E66" s="12">
        <f t="shared" si="12"/>
        <v>2.064</v>
      </c>
      <c r="F66" s="12">
        <f t="shared" si="13"/>
        <v>3.096</v>
      </c>
      <c r="G66" s="12">
        <f t="shared" si="14"/>
        <v>4.128</v>
      </c>
      <c r="H66" s="12">
        <f t="shared" si="15"/>
        <v>5.16</v>
      </c>
      <c r="I66" s="12">
        <f t="shared" si="16"/>
        <v>6.192</v>
      </c>
      <c r="J66" s="12">
        <f t="shared" si="17"/>
        <v>7.223999999999999</v>
      </c>
      <c r="K66" s="12">
        <f t="shared" si="18"/>
        <v>8.256</v>
      </c>
      <c r="L66" s="12">
        <f t="shared" si="19"/>
        <v>9.288</v>
      </c>
      <c r="M66" s="13">
        <v>10.32</v>
      </c>
      <c r="N66" s="3"/>
      <c r="O66" s="8"/>
    </row>
    <row r="67" spans="1:15" ht="14.25">
      <c r="A67" s="59">
        <v>4</v>
      </c>
      <c r="B67" s="47" t="s">
        <v>20</v>
      </c>
      <c r="C67" s="61" t="s">
        <v>28</v>
      </c>
      <c r="D67" s="55">
        <f t="shared" si="11"/>
        <v>2.8800000000000003</v>
      </c>
      <c r="E67" s="55">
        <f t="shared" si="12"/>
        <v>5.760000000000001</v>
      </c>
      <c r="F67" s="55">
        <f t="shared" si="13"/>
        <v>8.64</v>
      </c>
      <c r="G67" s="55">
        <f t="shared" si="14"/>
        <v>11.520000000000001</v>
      </c>
      <c r="H67" s="55">
        <f t="shared" si="15"/>
        <v>14.4</v>
      </c>
      <c r="I67" s="55">
        <f t="shared" si="16"/>
        <v>17.28</v>
      </c>
      <c r="J67" s="55">
        <f t="shared" si="17"/>
        <v>20.16</v>
      </c>
      <c r="K67" s="55">
        <f t="shared" si="18"/>
        <v>23.040000000000003</v>
      </c>
      <c r="L67" s="55">
        <f t="shared" si="19"/>
        <v>25.92</v>
      </c>
      <c r="M67" s="58">
        <v>28.8</v>
      </c>
      <c r="N67" s="3"/>
      <c r="O67" s="8"/>
    </row>
    <row r="68" spans="1:15" ht="14.25">
      <c r="A68" s="60"/>
      <c r="B68" s="47"/>
      <c r="C68" s="61"/>
      <c r="D68" s="55"/>
      <c r="E68" s="55"/>
      <c r="F68" s="55"/>
      <c r="G68" s="55"/>
      <c r="H68" s="55"/>
      <c r="I68" s="55"/>
      <c r="J68" s="55"/>
      <c r="K68" s="55"/>
      <c r="L68" s="55"/>
      <c r="M68" s="58"/>
      <c r="N68" s="3"/>
      <c r="O68" s="8"/>
    </row>
    <row r="69" spans="1:15" ht="14.25">
      <c r="A69" s="9">
        <v>5</v>
      </c>
      <c r="B69" s="10" t="s">
        <v>21</v>
      </c>
      <c r="C69" s="10" t="s">
        <v>29</v>
      </c>
      <c r="D69" s="12">
        <f t="shared" si="11"/>
        <v>1.2000000000000002</v>
      </c>
      <c r="E69" s="12">
        <f t="shared" si="12"/>
        <v>2.4000000000000004</v>
      </c>
      <c r="F69" s="12">
        <f t="shared" si="13"/>
        <v>3.5999999999999996</v>
      </c>
      <c r="G69" s="12">
        <f t="shared" si="14"/>
        <v>4.800000000000001</v>
      </c>
      <c r="H69" s="12">
        <f t="shared" si="15"/>
        <v>6</v>
      </c>
      <c r="I69" s="12">
        <f t="shared" si="16"/>
        <v>7.199999999999999</v>
      </c>
      <c r="J69" s="12">
        <f t="shared" si="17"/>
        <v>8.399999999999999</v>
      </c>
      <c r="K69" s="12">
        <f t="shared" si="18"/>
        <v>9.600000000000001</v>
      </c>
      <c r="L69" s="12">
        <f t="shared" si="19"/>
        <v>10.8</v>
      </c>
      <c r="M69" s="13">
        <v>12</v>
      </c>
      <c r="N69" s="3"/>
      <c r="O69" s="6"/>
    </row>
    <row r="70" spans="1:15" ht="14.25">
      <c r="A70" s="63">
        <v>6</v>
      </c>
      <c r="B70" s="47" t="s">
        <v>22</v>
      </c>
      <c r="C70" s="47" t="s">
        <v>30</v>
      </c>
      <c r="D70" s="55">
        <f t="shared" si="11"/>
        <v>10.323</v>
      </c>
      <c r="E70" s="55">
        <f t="shared" si="12"/>
        <v>20.646</v>
      </c>
      <c r="F70" s="55">
        <f t="shared" si="13"/>
        <v>30.969</v>
      </c>
      <c r="G70" s="55">
        <f t="shared" si="14"/>
        <v>41.292</v>
      </c>
      <c r="H70" s="55">
        <f t="shared" si="15"/>
        <v>51.615</v>
      </c>
      <c r="I70" s="55">
        <f t="shared" si="16"/>
        <v>61.938</v>
      </c>
      <c r="J70" s="55">
        <f t="shared" si="17"/>
        <v>72.261</v>
      </c>
      <c r="K70" s="55">
        <f t="shared" si="18"/>
        <v>82.584</v>
      </c>
      <c r="L70" s="55">
        <f t="shared" si="19"/>
        <v>92.90700000000001</v>
      </c>
      <c r="M70" s="58">
        <v>103.23</v>
      </c>
      <c r="N70" s="3"/>
      <c r="O70" s="8"/>
    </row>
    <row r="71" spans="1:15" ht="14.25">
      <c r="A71" s="63"/>
      <c r="B71" s="47"/>
      <c r="C71" s="47"/>
      <c r="D71" s="55"/>
      <c r="E71" s="55"/>
      <c r="F71" s="55"/>
      <c r="G71" s="55"/>
      <c r="H71" s="55"/>
      <c r="I71" s="55"/>
      <c r="J71" s="55"/>
      <c r="K71" s="55"/>
      <c r="L71" s="55"/>
      <c r="M71" s="58"/>
      <c r="N71" s="3"/>
      <c r="O71" s="8"/>
    </row>
    <row r="72" spans="1:15" ht="14.25">
      <c r="A72" s="63"/>
      <c r="B72" s="47"/>
      <c r="C72" s="47"/>
      <c r="D72" s="55"/>
      <c r="E72" s="55"/>
      <c r="F72" s="55"/>
      <c r="G72" s="55"/>
      <c r="H72" s="55"/>
      <c r="I72" s="55"/>
      <c r="J72" s="55"/>
      <c r="K72" s="55"/>
      <c r="L72" s="55"/>
      <c r="M72" s="58"/>
      <c r="N72" s="3"/>
      <c r="O72" s="8"/>
    </row>
    <row r="73" spans="1:14" ht="14.25">
      <c r="A73" s="63">
        <v>7</v>
      </c>
      <c r="B73" s="47" t="s">
        <v>23</v>
      </c>
      <c r="C73" s="61" t="s">
        <v>31</v>
      </c>
      <c r="D73" s="64">
        <f>PRODUCT(0.1,M73)</f>
        <v>5.5200000000000005</v>
      </c>
      <c r="E73" s="64">
        <f>PRODUCT(0.2,M73)</f>
        <v>11.040000000000001</v>
      </c>
      <c r="F73" s="64">
        <f>PRODUCT(0.3,M73)</f>
        <v>16.56</v>
      </c>
      <c r="G73" s="64">
        <f>PRODUCT(0.4,M73)</f>
        <v>22.080000000000002</v>
      </c>
      <c r="H73" s="64">
        <f>PRODUCT(0.5,M73)</f>
        <v>27.6</v>
      </c>
      <c r="I73" s="64">
        <f>PRODUCT(0.6,M73)</f>
        <v>33.12</v>
      </c>
      <c r="J73" s="64">
        <f>PRODUCT(0.7,M73)</f>
        <v>38.64</v>
      </c>
      <c r="K73" s="64">
        <f>PRODUCT(0.8,M73)</f>
        <v>44.160000000000004</v>
      </c>
      <c r="L73" s="64">
        <f>PRODUCT(0.9,M73)</f>
        <v>49.68000000000001</v>
      </c>
      <c r="M73" s="65">
        <v>55.2</v>
      </c>
      <c r="N73" s="3"/>
    </row>
    <row r="74" spans="1:14" ht="14.25">
      <c r="A74" s="63"/>
      <c r="B74" s="47"/>
      <c r="C74" s="61"/>
      <c r="D74" s="64"/>
      <c r="E74" s="64"/>
      <c r="F74" s="64"/>
      <c r="G74" s="64"/>
      <c r="H74" s="64"/>
      <c r="I74" s="64"/>
      <c r="J74" s="64"/>
      <c r="K74" s="64"/>
      <c r="L74" s="64"/>
      <c r="M74" s="65"/>
      <c r="N74" s="3"/>
    </row>
    <row r="75" spans="1:14" ht="14.25">
      <c r="A75" s="63"/>
      <c r="B75" s="47"/>
      <c r="C75" s="61"/>
      <c r="D75" s="64"/>
      <c r="E75" s="64"/>
      <c r="F75" s="64"/>
      <c r="G75" s="64"/>
      <c r="H75" s="64"/>
      <c r="I75" s="64"/>
      <c r="J75" s="64"/>
      <c r="K75" s="64"/>
      <c r="L75" s="64"/>
      <c r="M75" s="65"/>
      <c r="N75" s="3"/>
    </row>
    <row r="76" spans="1:14" ht="14.25">
      <c r="A76" s="63"/>
      <c r="B76" s="47"/>
      <c r="C76" s="61"/>
      <c r="D76" s="64"/>
      <c r="E76" s="64"/>
      <c r="F76" s="64"/>
      <c r="G76" s="64"/>
      <c r="H76" s="64"/>
      <c r="I76" s="64"/>
      <c r="J76" s="64"/>
      <c r="K76" s="64"/>
      <c r="L76" s="64"/>
      <c r="M76" s="65"/>
      <c r="N76" s="3"/>
    </row>
    <row r="77" spans="1:14" ht="14.25">
      <c r="A77" s="9">
        <v>8</v>
      </c>
      <c r="B77" s="10" t="s">
        <v>32</v>
      </c>
      <c r="C77" s="10" t="s">
        <v>33</v>
      </c>
      <c r="D77" s="11">
        <f>PRODUCT(0.1,M77)</f>
        <v>4.5600000000000005</v>
      </c>
      <c r="E77" s="11">
        <f>PRODUCT(0.2,M77)</f>
        <v>9.120000000000001</v>
      </c>
      <c r="F77" s="11">
        <f>PRODUCT(0.3,M77)</f>
        <v>13.68</v>
      </c>
      <c r="G77" s="11">
        <f>PRODUCT(0.4,M77)</f>
        <v>18.240000000000002</v>
      </c>
      <c r="H77" s="11">
        <f>PRODUCT(0.5,M77)</f>
        <v>22.8</v>
      </c>
      <c r="I77" s="11">
        <f>PRODUCT(0.6,M77)</f>
        <v>27.36</v>
      </c>
      <c r="J77" s="11">
        <f>PRODUCT(0.7,M77)</f>
        <v>31.919999999999998</v>
      </c>
      <c r="K77" s="11">
        <f>PRODUCT(0.8,M77)</f>
        <v>36.480000000000004</v>
      </c>
      <c r="L77" s="11">
        <f>PRODUCT(0.9,M77)</f>
        <v>41.04</v>
      </c>
      <c r="M77" s="17">
        <v>45.6</v>
      </c>
      <c r="N77" s="3"/>
    </row>
    <row r="78" spans="1:14" ht="15" thickBot="1">
      <c r="A78" s="15">
        <v>9</v>
      </c>
      <c r="B78" s="18" t="s">
        <v>21</v>
      </c>
      <c r="C78" s="19" t="s">
        <v>34</v>
      </c>
      <c r="D78" s="20">
        <f>PRODUCT(0.1,M78)</f>
        <v>3.12</v>
      </c>
      <c r="E78" s="20">
        <f>PRODUCT(0.2,M78)</f>
        <v>6.24</v>
      </c>
      <c r="F78" s="20">
        <f>PRODUCT(0.3,M78)</f>
        <v>9.36</v>
      </c>
      <c r="G78" s="20">
        <f>PRODUCT(0.4,M78)</f>
        <v>12.48</v>
      </c>
      <c r="H78" s="20">
        <f>PRODUCT(0.5,M78)</f>
        <v>15.6</v>
      </c>
      <c r="I78" s="20">
        <f>PRODUCT(0.6,M78)</f>
        <v>18.72</v>
      </c>
      <c r="J78" s="20">
        <f>PRODUCT(0.7,M78)</f>
        <v>21.84</v>
      </c>
      <c r="K78" s="20">
        <f>PRODUCT(0.8,M78)</f>
        <v>24.96</v>
      </c>
      <c r="L78" s="20">
        <f>PRODUCT(0.9,M78)</f>
        <v>28.08</v>
      </c>
      <c r="M78" s="21">
        <v>31.2</v>
      </c>
      <c r="N78" s="3"/>
    </row>
    <row r="79" spans="1:14" ht="15" thickBot="1">
      <c r="A79" s="66" t="s">
        <v>24</v>
      </c>
      <c r="B79" s="67"/>
      <c r="C79" s="67"/>
      <c r="D79" s="22">
        <f aca="true" t="shared" si="20" ref="D79:L79">SUM(D63:D78)</f>
        <v>39.195</v>
      </c>
      <c r="E79" s="22">
        <f t="shared" si="20"/>
        <v>78.39</v>
      </c>
      <c r="F79" s="22">
        <f t="shared" si="20"/>
        <v>117.585</v>
      </c>
      <c r="G79" s="22">
        <f t="shared" si="20"/>
        <v>156.78</v>
      </c>
      <c r="H79" s="22">
        <f t="shared" si="20"/>
        <v>195.975</v>
      </c>
      <c r="I79" s="22">
        <f t="shared" si="20"/>
        <v>235.17</v>
      </c>
      <c r="J79" s="22">
        <f t="shared" si="20"/>
        <v>274.36499999999995</v>
      </c>
      <c r="K79" s="22">
        <f t="shared" si="20"/>
        <v>313.56</v>
      </c>
      <c r="L79" s="22">
        <f t="shared" si="20"/>
        <v>352.755</v>
      </c>
      <c r="M79" s="22">
        <f>SUM(M63:M78)</f>
        <v>391.95</v>
      </c>
      <c r="N79" s="8"/>
    </row>
    <row r="81" spans="1:18" ht="14.25">
      <c r="A81" s="27"/>
      <c r="B81" s="27" t="s">
        <v>37</v>
      </c>
      <c r="C81" s="27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9"/>
      <c r="O81" s="29"/>
      <c r="P81" s="29"/>
      <c r="Q81" s="30"/>
      <c r="R81" s="30"/>
    </row>
    <row r="82" spans="1:18" ht="14.25">
      <c r="A82" s="31"/>
      <c r="B82" s="32" t="s">
        <v>38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3"/>
      <c r="R82" s="31"/>
    </row>
  </sheetData>
  <sheetProtection/>
  <mergeCells count="150">
    <mergeCell ref="A57:R57"/>
    <mergeCell ref="A56:R56"/>
    <mergeCell ref="M44:M47"/>
    <mergeCell ref="A50:C50"/>
    <mergeCell ref="A1:R1"/>
    <mergeCell ref="A2:R2"/>
    <mergeCell ref="A27:R27"/>
    <mergeCell ref="A28:R28"/>
    <mergeCell ref="G44:G47"/>
    <mergeCell ref="H44:H47"/>
    <mergeCell ref="I44:I47"/>
    <mergeCell ref="J44:J47"/>
    <mergeCell ref="K44:K47"/>
    <mergeCell ref="L44:L47"/>
    <mergeCell ref="J41:J43"/>
    <mergeCell ref="K41:K43"/>
    <mergeCell ref="L41:L43"/>
    <mergeCell ref="M41:M43"/>
    <mergeCell ref="A44:A47"/>
    <mergeCell ref="B44:B47"/>
    <mergeCell ref="C44:C47"/>
    <mergeCell ref="D44:D47"/>
    <mergeCell ref="E44:E47"/>
    <mergeCell ref="F44:F47"/>
    <mergeCell ref="M38:M39"/>
    <mergeCell ref="A41:A43"/>
    <mergeCell ref="B41:B43"/>
    <mergeCell ref="C41:C43"/>
    <mergeCell ref="D41:D43"/>
    <mergeCell ref="E41:E43"/>
    <mergeCell ref="F41:F43"/>
    <mergeCell ref="G41:G43"/>
    <mergeCell ref="H41:H43"/>
    <mergeCell ref="I41:I43"/>
    <mergeCell ref="G38:G39"/>
    <mergeCell ref="H38:H39"/>
    <mergeCell ref="I38:I39"/>
    <mergeCell ref="J38:J39"/>
    <mergeCell ref="K38:K39"/>
    <mergeCell ref="L38:L39"/>
    <mergeCell ref="A38:A39"/>
    <mergeCell ref="B38:B39"/>
    <mergeCell ref="C38:C39"/>
    <mergeCell ref="D38:D39"/>
    <mergeCell ref="E38:E39"/>
    <mergeCell ref="F38:F39"/>
    <mergeCell ref="H34:H35"/>
    <mergeCell ref="I34:I35"/>
    <mergeCell ref="J34:J35"/>
    <mergeCell ref="K34:K35"/>
    <mergeCell ref="L34:L35"/>
    <mergeCell ref="M34:M35"/>
    <mergeCell ref="K31:K33"/>
    <mergeCell ref="L31:L33"/>
    <mergeCell ref="M31:M33"/>
    <mergeCell ref="A34:A35"/>
    <mergeCell ref="B34:B35"/>
    <mergeCell ref="C34:C35"/>
    <mergeCell ref="D34:D35"/>
    <mergeCell ref="E34:E35"/>
    <mergeCell ref="F34:F35"/>
    <mergeCell ref="G34:G35"/>
    <mergeCell ref="M73:M76"/>
    <mergeCell ref="A79:C79"/>
    <mergeCell ref="A73:A76"/>
    <mergeCell ref="B73:B76"/>
    <mergeCell ref="C73:C76"/>
    <mergeCell ref="A70:A72"/>
    <mergeCell ref="B70:B72"/>
    <mergeCell ref="C70:C72"/>
    <mergeCell ref="F70:F72"/>
    <mergeCell ref="G70:G72"/>
    <mergeCell ref="H70:H72"/>
    <mergeCell ref="I70:I72"/>
    <mergeCell ref="G67:G68"/>
    <mergeCell ref="H67:H68"/>
    <mergeCell ref="I67:I68"/>
    <mergeCell ref="J67:J68"/>
    <mergeCell ref="K67:K68"/>
    <mergeCell ref="D30:M30"/>
    <mergeCell ref="D31:D33"/>
    <mergeCell ref="E31:E33"/>
    <mergeCell ref="F31:F33"/>
    <mergeCell ref="G31:G33"/>
    <mergeCell ref="H31:H33"/>
    <mergeCell ref="I31:I33"/>
    <mergeCell ref="J31:J33"/>
    <mergeCell ref="G73:G76"/>
    <mergeCell ref="H73:H76"/>
    <mergeCell ref="I73:I76"/>
    <mergeCell ref="J73:J76"/>
    <mergeCell ref="K73:K76"/>
    <mergeCell ref="L73:L76"/>
    <mergeCell ref="J70:J72"/>
    <mergeCell ref="K70:K72"/>
    <mergeCell ref="L70:L72"/>
    <mergeCell ref="M70:M72"/>
    <mergeCell ref="D73:D76"/>
    <mergeCell ref="E73:E76"/>
    <mergeCell ref="F73:F76"/>
    <mergeCell ref="M67:M68"/>
    <mergeCell ref="D70:D72"/>
    <mergeCell ref="E70:E72"/>
    <mergeCell ref="L67:L68"/>
    <mergeCell ref="J63:J64"/>
    <mergeCell ref="K63:K64"/>
    <mergeCell ref="L63:L64"/>
    <mergeCell ref="M63:M64"/>
    <mergeCell ref="A67:A68"/>
    <mergeCell ref="B67:B68"/>
    <mergeCell ref="C67:C68"/>
    <mergeCell ref="D67:D68"/>
    <mergeCell ref="E67:E68"/>
    <mergeCell ref="F67:F68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D59:M59"/>
    <mergeCell ref="D60:D62"/>
    <mergeCell ref="E60:E62"/>
    <mergeCell ref="F60:F62"/>
    <mergeCell ref="G60:G62"/>
    <mergeCell ref="H60:H62"/>
    <mergeCell ref="I60:I62"/>
    <mergeCell ref="J60:J62"/>
    <mergeCell ref="K60:K62"/>
    <mergeCell ref="L60:L62"/>
    <mergeCell ref="M60:M62"/>
    <mergeCell ref="M6:M8"/>
    <mergeCell ref="B9:B10"/>
    <mergeCell ref="B13:B14"/>
    <mergeCell ref="B15:B17"/>
    <mergeCell ref="B18:B21"/>
    <mergeCell ref="A22:C22"/>
    <mergeCell ref="D5:M5"/>
    <mergeCell ref="D6:D8"/>
    <mergeCell ref="E6:E8"/>
    <mergeCell ref="F6:F8"/>
    <mergeCell ref="G6:G8"/>
    <mergeCell ref="H6:H8"/>
    <mergeCell ref="I6:I8"/>
    <mergeCell ref="J6:J8"/>
    <mergeCell ref="K6:K8"/>
    <mergeCell ref="L6:L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  <rowBreaks count="2" manualBreakCount="2">
    <brk id="26" max="255" man="1"/>
    <brk id="55" max="255" man="1"/>
  </rowBreaks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enmac</dc:creator>
  <cp:keywords/>
  <dc:description/>
  <cp:lastModifiedBy>Anika</cp:lastModifiedBy>
  <cp:lastPrinted>2013-07-19T06:47:56Z</cp:lastPrinted>
  <dcterms:created xsi:type="dcterms:W3CDTF">2013-07-19T06:14:04Z</dcterms:created>
  <dcterms:modified xsi:type="dcterms:W3CDTF">2014-09-05T12:16:30Z</dcterms:modified>
  <cp:category/>
  <cp:version/>
  <cp:contentType/>
  <cp:contentStatus/>
</cp:coreProperties>
</file>