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650" windowWidth="240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<sst xmlns="http://schemas.openxmlformats.org/spreadsheetml/2006/main" count="34" uniqueCount="18">
  <si>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</si>
  <si>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</si>
  <si>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</si>
  <si>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</si>
  <si>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</si>
  <si>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</si>
  <si>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</si>
  <si>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</si>
  <si>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</si>
  <si>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</si>
  <si>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</si>
  <si>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</si>
  <si>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Мощность, МВт*</t>
  </si>
  <si>
    <t xml:space="preserve">Нормативные потери электроэнергии </t>
  </si>
  <si>
    <t>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</si>
  <si>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Потери электроэнергии в сетях сетевой организации по уровням напряжения, используемые для целей ценообразования, в т.ч.</t>
  </si>
  <si>
    <t>Затраты сетевой организации на покупку потерь в собственных сетях*, млн. руб.</t>
  </si>
  <si>
    <t>2018 (факт)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</si>
</sst>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7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181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3" fontId="0" fillId="0" borderId="0" xfId="0" applyNumberFormat="1" applyAlignment="1">
      <alignment/>
    </xf>
    <xf numFmtId="181" fontId="5" fillId="39" borderId="17" xfId="190" applyNumberFormat="1" applyFont="1" applyFill="1" applyBorder="1" applyAlignment="1">
      <alignment horizontal="center" vertical="center"/>
    </xf>
    <xf numFmtId="181" fontId="3" fillId="39" borderId="9" xfId="190" applyNumberFormat="1" applyFont="1" applyFill="1" applyBorder="1" applyAlignment="1">
      <alignment horizontal="center" vertical="center"/>
    </xf>
    <xf numFmtId="181" fontId="3" fillId="0" borderId="18" xfId="190" applyNumberFormat="1" applyFont="1" applyFill="1" applyBorder="1" applyAlignment="1">
      <alignment horizontal="center" vertical="center"/>
    </xf>
    <xf numFmtId="181" fontId="3" fillId="0" borderId="18" xfId="139" applyNumberFormat="1" applyFont="1" applyFill="1" applyBorder="1" applyAlignment="1">
      <alignment horizontal="center" vertical="center"/>
    </xf>
    <xf numFmtId="181" fontId="5" fillId="0" borderId="9" xfId="190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9" xfId="190" applyNumberFormat="1" applyFont="1" applyFill="1" applyBorder="1" applyAlignment="1">
      <alignment horizontal="center" vertical="center"/>
    </xf>
    <xf numFmtId="181" fontId="5" fillId="0" borderId="17" xfId="190" applyNumberFormat="1" applyFont="1" applyFill="1" applyBorder="1" applyAlignment="1">
      <alignment horizontal="center" vertical="center"/>
    </xf>
    <xf numFmtId="181" fontId="4" fillId="0" borderId="19" xfId="190" applyNumberFormat="1" applyFont="1" applyFill="1" applyBorder="1" applyAlignment="1">
      <alignment horizontal="center" vertical="center"/>
    </xf>
    <xf numFmtId="181" fontId="4" fillId="0" borderId="17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4" fontId="4" fillId="0" borderId="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8" xfId="190" applyNumberFormat="1" applyFont="1" applyFill="1" applyBorder="1" applyAlignment="1">
      <alignment horizontal="center" vertical="center"/>
    </xf>
    <xf numFmtId="181" fontId="3" fillId="0" borderId="19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81" fontId="5" fillId="39" borderId="9" xfId="190" applyNumberFormat="1" applyFont="1" applyFill="1" applyBorder="1" applyAlignment="1">
      <alignment horizontal="center" vertical="center"/>
    </xf>
    <xf numFmtId="190" fontId="5" fillId="39" borderId="19" xfId="190" applyNumberFormat="1" applyFont="1" applyFill="1" applyBorder="1" applyAlignment="1">
      <alignment horizontal="center" vertical="center"/>
    </xf>
    <xf numFmtId="190" fontId="5" fillId="0" borderId="19" xfId="190" applyNumberFormat="1" applyFont="1" applyFill="1" applyBorder="1" applyAlignment="1">
      <alignment horizontal="center" vertical="center"/>
    </xf>
    <xf numFmtId="0" fontId="5" fillId="0" borderId="9" xfId="121" applyFont="1" applyBorder="1" applyAlignment="1">
      <alignment horizontal="center" vertical="center"/>
      <protection/>
    </xf>
    <xf numFmtId="181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0" fontId="0" fillId="0" borderId="9" xfId="0" applyFill="1" applyBorder="1" applyAlignment="1">
      <alignment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">
      <selection activeCell="L26" sqref="L26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29" t="s">
        <v>11</v>
      </c>
    </row>
    <row r="4" spans="1:4" ht="15.75">
      <c r="A4" s="33" t="s">
        <v>0</v>
      </c>
      <c r="B4" s="33" t="s">
        <v>17</v>
      </c>
      <c r="C4" s="33"/>
      <c r="D4" s="33"/>
    </row>
    <row r="5" spans="1:4" ht="15.75">
      <c r="A5" s="33"/>
      <c r="B5" s="5" t="s">
        <v>8</v>
      </c>
      <c r="C5" s="6" t="s">
        <v>6</v>
      </c>
      <c r="D5" s="5" t="s">
        <v>12</v>
      </c>
    </row>
    <row r="6" spans="1:4" ht="98.25" customHeight="1">
      <c r="A6" s="4" t="s">
        <v>1</v>
      </c>
      <c r="B6" s="31">
        <v>109911.667</v>
      </c>
      <c r="C6" s="12"/>
      <c r="D6" s="24">
        <v>15.8783746971085</v>
      </c>
    </row>
    <row r="7" spans="1:4" ht="15.75">
      <c r="A7" s="3" t="s">
        <v>2</v>
      </c>
      <c r="B7" s="26">
        <v>0</v>
      </c>
      <c r="C7" s="21"/>
      <c r="D7" s="27">
        <f>B7/B$6*D$6</f>
        <v>0</v>
      </c>
    </row>
    <row r="8" spans="1:4" ht="15.75">
      <c r="A8" s="3" t="s">
        <v>3</v>
      </c>
      <c r="B8" s="26">
        <v>4505.283</v>
      </c>
      <c r="C8" s="21"/>
      <c r="D8" s="27">
        <f>B8/B$6*D$6</f>
        <v>0.6508551234193644</v>
      </c>
    </row>
    <row r="9" spans="1:4" ht="15.75">
      <c r="A9" s="3" t="s">
        <v>4</v>
      </c>
      <c r="B9" s="26">
        <v>105406.384</v>
      </c>
      <c r="C9" s="21"/>
      <c r="D9" s="27">
        <f>B9/B$6*D$6</f>
        <v>15.227519573689136</v>
      </c>
    </row>
    <row r="10" spans="1:4" ht="15.75">
      <c r="A10" s="3" t="s">
        <v>5</v>
      </c>
      <c r="B10" s="26">
        <v>0</v>
      </c>
      <c r="C10" s="21"/>
      <c r="D10" s="27">
        <f>B10/B$6*D$6</f>
        <v>0</v>
      </c>
    </row>
    <row r="11" spans="1:4" ht="95.25" customHeight="1">
      <c r="A11" s="4" t="s">
        <v>7</v>
      </c>
      <c r="B11" s="32">
        <v>104803.381</v>
      </c>
      <c r="C11" s="19"/>
      <c r="D11" s="24">
        <f>B11/B$6*D$6</f>
        <v>15.140406823616111</v>
      </c>
    </row>
    <row r="12" spans="1:6" ht="15.75">
      <c r="A12" s="3" t="s">
        <v>2</v>
      </c>
      <c r="B12" s="26">
        <f>B7-B22</f>
        <v>0</v>
      </c>
      <c r="C12" s="21"/>
      <c r="D12" s="27">
        <f>B12/B$6*D$6</f>
        <v>0</v>
      </c>
      <c r="F12" s="11"/>
    </row>
    <row r="13" spans="1:6" ht="15.75">
      <c r="A13" s="3" t="s">
        <v>3</v>
      </c>
      <c r="B13" s="26">
        <v>3787.723</v>
      </c>
      <c r="C13" s="21"/>
      <c r="D13" s="27">
        <f>B13/B$6*D$6</f>
        <v>0.5471929112207523</v>
      </c>
      <c r="F13" s="11"/>
    </row>
    <row r="14" spans="1:4" ht="15.75">
      <c r="A14" s="3" t="s">
        <v>4</v>
      </c>
      <c r="B14" s="26">
        <v>97191.85072</v>
      </c>
      <c r="C14" s="21"/>
      <c r="D14" s="27">
        <f>B14/B$6*D$6</f>
        <v>14.040808090351268</v>
      </c>
    </row>
    <row r="15" spans="1:4" ht="15.75">
      <c r="A15" s="3" t="s">
        <v>5</v>
      </c>
      <c r="B15" s="26">
        <v>3823.807</v>
      </c>
      <c r="C15" s="21"/>
      <c r="D15" s="27">
        <f>B15/B$6*D$6</f>
        <v>0.5524057815939263</v>
      </c>
    </row>
    <row r="16" spans="1:4" ht="51" customHeight="1">
      <c r="A16" s="4" t="s">
        <v>9</v>
      </c>
      <c r="B16" s="18">
        <v>0</v>
      </c>
      <c r="C16" s="19"/>
      <c r="D16" s="24"/>
    </row>
    <row r="17" spans="1:4" ht="15.75">
      <c r="A17" s="3" t="s">
        <v>2</v>
      </c>
      <c r="B17" s="20">
        <v>0</v>
      </c>
      <c r="C17" s="21"/>
      <c r="D17" s="23"/>
    </row>
    <row r="18" spans="1:4" ht="15.75">
      <c r="A18" s="3" t="s">
        <v>3</v>
      </c>
      <c r="B18" s="20">
        <v>0</v>
      </c>
      <c r="C18" s="21"/>
      <c r="D18" s="23"/>
    </row>
    <row r="19" spans="1:4" ht="15.75">
      <c r="A19" s="3" t="s">
        <v>4</v>
      </c>
      <c r="B19" s="20">
        <v>0</v>
      </c>
      <c r="C19" s="21"/>
      <c r="D19" s="23"/>
    </row>
    <row r="20" spans="1:4" ht="15.75">
      <c r="A20" s="3" t="s">
        <v>5</v>
      </c>
      <c r="B20" s="20">
        <v>0</v>
      </c>
      <c r="C20" s="21"/>
      <c r="D20" s="23"/>
    </row>
    <row r="21" spans="1:4" ht="63">
      <c r="A21" s="4" t="s">
        <v>15</v>
      </c>
      <c r="B21" s="16">
        <v>5108.286</v>
      </c>
      <c r="C21" s="17">
        <f>B21/B6*100</f>
        <v>4.647628536104361</v>
      </c>
      <c r="D21" s="24">
        <f>B21/B$6*D$6</f>
        <v>0.737967873492389</v>
      </c>
    </row>
    <row r="22" spans="1:4" ht="15.75">
      <c r="A22" s="3" t="s">
        <v>2</v>
      </c>
      <c r="B22" s="28">
        <v>0</v>
      </c>
      <c r="C22" s="28">
        <v>0</v>
      </c>
      <c r="D22" s="27">
        <f>B22/B$6*D$6</f>
        <v>0</v>
      </c>
    </row>
    <row r="23" spans="1:4" ht="15.75">
      <c r="A23" s="3" t="s">
        <v>3</v>
      </c>
      <c r="B23" s="28">
        <f>B8-B13</f>
        <v>717.5600000000004</v>
      </c>
      <c r="C23" s="28">
        <f>B23/B8*100</f>
        <v>15.927079386577944</v>
      </c>
      <c r="D23" s="27">
        <f>B23/B$6*D$6</f>
        <v>0.103662212198612</v>
      </c>
    </row>
    <row r="24" spans="1:4" ht="15.75">
      <c r="A24" s="3" t="s">
        <v>4</v>
      </c>
      <c r="B24" s="28">
        <f>B21-B23</f>
        <v>4390.726</v>
      </c>
      <c r="C24" s="28">
        <f>B24/B9*100</f>
        <v>4.165521890970095</v>
      </c>
      <c r="D24" s="27">
        <f>B24/B$6*D$6</f>
        <v>0.634305661293777</v>
      </c>
    </row>
    <row r="25" spans="1:4" ht="15.75">
      <c r="A25" s="3" t="s">
        <v>5</v>
      </c>
      <c r="B25" s="28">
        <v>0</v>
      </c>
      <c r="C25" s="28">
        <v>0</v>
      </c>
      <c r="D25" s="27">
        <f>B25/B$6*D$6</f>
        <v>0</v>
      </c>
    </row>
    <row r="26" spans="1:4" ht="15.75">
      <c r="A26" s="7" t="s">
        <v>13</v>
      </c>
      <c r="B26" s="14">
        <f>B6*2.642/100</f>
        <v>2903.86624214</v>
      </c>
      <c r="C26" s="15">
        <v>2.642</v>
      </c>
      <c r="D26" s="25"/>
    </row>
    <row r="27" spans="1:4" ht="15.75">
      <c r="A27" s="9"/>
      <c r="B27" s="2"/>
      <c r="C27" s="1"/>
      <c r="D27" s="36"/>
    </row>
    <row r="28" spans="1:4" ht="33.75" customHeight="1">
      <c r="A28" s="8" t="s">
        <v>16</v>
      </c>
      <c r="B28" s="34">
        <v>13.898899</v>
      </c>
      <c r="C28" s="34"/>
      <c r="D28" s="36"/>
    </row>
    <row r="29" spans="1:4" ht="63">
      <c r="A29" s="8" t="s">
        <v>10</v>
      </c>
      <c r="B29" s="30">
        <f>B6*0.02642</f>
        <v>2903.86624214</v>
      </c>
      <c r="C29" s="17">
        <f>B29/B6*100</f>
        <v>2.642</v>
      </c>
      <c r="D29" s="22"/>
    </row>
    <row r="30" spans="1:4" ht="15.75">
      <c r="A30" s="3" t="s">
        <v>2</v>
      </c>
      <c r="B30" s="13">
        <f>B7*0.02642</f>
        <v>0</v>
      </c>
      <c r="C30" s="28">
        <v>0</v>
      </c>
      <c r="D30" s="22"/>
    </row>
    <row r="31" spans="1:4" ht="15.75">
      <c r="A31" s="3" t="s">
        <v>3</v>
      </c>
      <c r="B31" s="13">
        <f>B8*0.02642</f>
        <v>119.02957686</v>
      </c>
      <c r="C31" s="28">
        <f>B31/B8*100</f>
        <v>2.642</v>
      </c>
      <c r="D31" s="22"/>
    </row>
    <row r="32" spans="1:4" ht="15.75">
      <c r="A32" s="3" t="s">
        <v>4</v>
      </c>
      <c r="B32" s="13">
        <f>B9*0.02642</f>
        <v>2784.83666528</v>
      </c>
      <c r="C32" s="28">
        <f>B32/B9*100</f>
        <v>2.642</v>
      </c>
      <c r="D32" s="22"/>
    </row>
    <row r="33" spans="1:4" ht="15.75">
      <c r="A33" s="3" t="s">
        <v>5</v>
      </c>
      <c r="B33" s="13">
        <f>B10*0.02642</f>
        <v>0</v>
      </c>
      <c r="C33" s="28">
        <v>0</v>
      </c>
      <c r="D33" s="22"/>
    </row>
    <row r="35" ht="15.75">
      <c r="A35" s="10"/>
    </row>
    <row r="36" spans="1:4" ht="33.75" customHeight="1">
      <c r="A36" s="35" t="s">
        <v>14</v>
      </c>
      <c r="B36" s="35"/>
      <c r="C36" s="35"/>
      <c r="D36" s="35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2019-02-15T08:03:10Z</dcterms:modified>
  <cp:category/>
  <cp:version/>
  <cp:contentType/>
  <cp:contentStatus/>
</cp:coreProperties>
</file>