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20" yWindow="4860" windowWidth="24285" windowHeight="10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<sst xmlns="http://schemas.openxmlformats.org/spreadsheetml/2006/main" count="24" uniqueCount="21">
  <si>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</si>
  <si>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</si>
  <si>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</si>
  <si>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</si>
  <si>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</si>
  <si>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</si>
  <si>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</si>
  <si>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</si>
  <si>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</si>
  <si>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</si>
  <si>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</si>
  <si>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</si>
  <si>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</si>
  <si>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</si>
  <si>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</si>
  <si>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</si>
  <si>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</si>
  <si>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>август</t>
  </si>
  <si>
    <t>в т.ч.
в объеме корректировки (учтенном в прогнозном балансе), МВт*ч</t>
  </si>
  <si>
    <t>в т.ч.
в объеме корректировки (не учтенном в прогнозном балансе), МВт*ч</t>
  </si>
  <si>
    <t xml:space="preserve">       Закуп ООО "ЙОЭсК" электрической энергии для компенсации потерь в сетях и ее стоимости за 2017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</si>
</sst>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38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172" fontId="37" fillId="0" borderId="10" xfId="0" applyNumberFormat="1" applyFont="1" applyBorder="1" applyAlignment="1">
      <alignment/>
    </xf>
    <xf numFmtId="174" fontId="38" fillId="0" borderId="10" xfId="0" applyNumberFormat="1" applyFont="1" applyBorder="1" applyAlignment="1">
      <alignment horizontal="right"/>
    </xf>
    <xf numFmtId="172" fontId="37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34.140625" style="0" customWidth="1"/>
    <col min="2" max="7" width="13.8515625" style="0" customWidth="1"/>
    <col min="8" max="13" width="13.8515625" style="6" customWidth="1"/>
    <col min="14" max="14" width="16.140625" style="6" customWidth="1"/>
  </cols>
  <sheetData>
    <row r="1" spans="1:14" ht="18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15.75">
      <c r="A3" s="2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3" t="s">
        <v>6</v>
      </c>
      <c r="B4" s="7">
        <f>B5+B7+B9+B11</f>
        <v>363.248</v>
      </c>
      <c r="C4" s="7">
        <f aca="true" t="shared" si="0" ref="C4:M4">C5+C7+C9+C11</f>
        <v>601.931</v>
      </c>
      <c r="D4" s="7">
        <f t="shared" si="0"/>
        <v>604.087</v>
      </c>
      <c r="E4" s="7">
        <f t="shared" si="0"/>
        <v>465.84400000000005</v>
      </c>
      <c r="F4" s="7">
        <f t="shared" si="0"/>
        <v>490.31</v>
      </c>
      <c r="G4" s="7">
        <f t="shared" si="0"/>
        <v>297.731</v>
      </c>
      <c r="H4" s="7">
        <f t="shared" si="0"/>
        <v>710.905</v>
      </c>
      <c r="I4" s="7">
        <f t="shared" si="0"/>
        <v>416.617</v>
      </c>
      <c r="J4" s="7">
        <f t="shared" si="0"/>
        <v>594.838</v>
      </c>
      <c r="K4" s="7">
        <f t="shared" si="0"/>
        <v>555.683</v>
      </c>
      <c r="L4" s="7">
        <f t="shared" si="0"/>
        <v>306.151</v>
      </c>
      <c r="M4" s="7">
        <f t="shared" si="0"/>
        <v>655.585</v>
      </c>
      <c r="N4" s="12">
        <f>SUM(B4:M4)</f>
        <v>6062.929999999999</v>
      </c>
    </row>
    <row r="5" spans="1:14" ht="47.25">
      <c r="A5" s="10" t="s">
        <v>14</v>
      </c>
      <c r="B5" s="11">
        <v>363.248</v>
      </c>
      <c r="C5" s="11">
        <v>348.1</v>
      </c>
      <c r="D5" s="11">
        <v>370.5</v>
      </c>
      <c r="E5" s="11">
        <v>349.1</v>
      </c>
      <c r="F5" s="11">
        <v>344.7</v>
      </c>
      <c r="G5" s="11">
        <v>297.731</v>
      </c>
      <c r="H5" s="11">
        <v>355.9</v>
      </c>
      <c r="I5" s="11">
        <v>343</v>
      </c>
      <c r="J5" s="11">
        <v>346.6</v>
      </c>
      <c r="K5" s="11">
        <v>351.6</v>
      </c>
      <c r="L5" s="11">
        <v>306.151</v>
      </c>
      <c r="M5" s="11">
        <v>364</v>
      </c>
      <c r="N5" s="12">
        <f>SUM(B5:M5)</f>
        <v>4140.629999999999</v>
      </c>
    </row>
    <row r="6" spans="1:14" ht="15.75">
      <c r="A6" s="2" t="s">
        <v>16</v>
      </c>
      <c r="B6" s="11">
        <v>2073.6400000000003</v>
      </c>
      <c r="C6" s="11">
        <v>2586.2</v>
      </c>
      <c r="D6" s="11">
        <v>2235.2799999999997</v>
      </c>
      <c r="E6" s="11">
        <v>2477.77</v>
      </c>
      <c r="F6" s="11">
        <v>2433.83</v>
      </c>
      <c r="G6" s="11">
        <v>2370.11</v>
      </c>
      <c r="H6" s="11">
        <v>3101.8500000000004</v>
      </c>
      <c r="I6" s="11">
        <v>3098.95</v>
      </c>
      <c r="J6" s="11">
        <v>3105.56</v>
      </c>
      <c r="K6" s="11">
        <v>3075.7599999999998</v>
      </c>
      <c r="L6" s="11">
        <v>3014.79</v>
      </c>
      <c r="M6" s="11">
        <v>2803.1000000000004</v>
      </c>
      <c r="N6" s="12"/>
    </row>
    <row r="7" spans="1:14" ht="47.25">
      <c r="A7" s="10" t="s">
        <v>15</v>
      </c>
      <c r="B7" s="13">
        <v>0</v>
      </c>
      <c r="C7" s="13">
        <v>253.831</v>
      </c>
      <c r="D7" s="13">
        <v>233.587</v>
      </c>
      <c r="E7" s="13">
        <v>116.744</v>
      </c>
      <c r="F7" s="13">
        <v>158.27</v>
      </c>
      <c r="G7" s="13">
        <v>0</v>
      </c>
      <c r="H7" s="13">
        <v>138.137</v>
      </c>
      <c r="I7" s="13">
        <v>73.617</v>
      </c>
      <c r="J7" s="13">
        <v>248.238</v>
      </c>
      <c r="K7" s="13">
        <v>204.083</v>
      </c>
      <c r="L7" s="13">
        <v>0</v>
      </c>
      <c r="M7" s="13">
        <v>291.585</v>
      </c>
      <c r="N7" s="12">
        <f>SUM(B7:M7)</f>
        <v>1718.092</v>
      </c>
    </row>
    <row r="8" spans="1:14" ht="15.75">
      <c r="A8" s="2" t="s">
        <v>16</v>
      </c>
      <c r="B8" s="13">
        <v>0</v>
      </c>
      <c r="C8" s="13">
        <v>2583</v>
      </c>
      <c r="D8" s="13">
        <v>2199.75</v>
      </c>
      <c r="E8" s="13">
        <v>2464.5899999999997</v>
      </c>
      <c r="F8" s="13">
        <v>2416.57</v>
      </c>
      <c r="G8" s="13">
        <v>0</v>
      </c>
      <c r="H8" s="13">
        <v>3028.88</v>
      </c>
      <c r="I8" s="13">
        <v>3025.4500000000003</v>
      </c>
      <c r="J8" s="13">
        <v>3033.42</v>
      </c>
      <c r="K8" s="13">
        <v>2997.7299999999996</v>
      </c>
      <c r="L8" s="13">
        <v>0</v>
      </c>
      <c r="M8" s="13">
        <v>2670.62</v>
      </c>
      <c r="N8" s="8"/>
    </row>
    <row r="9" spans="1:14" ht="63">
      <c r="A9" s="10" t="s">
        <v>18</v>
      </c>
      <c r="B9" s="13"/>
      <c r="C9" s="13"/>
      <c r="D9" s="13"/>
      <c r="E9" s="13"/>
      <c r="F9" s="13">
        <v>-12.66</v>
      </c>
      <c r="G9" s="13"/>
      <c r="H9" s="13">
        <v>52.169</v>
      </c>
      <c r="I9" s="13"/>
      <c r="J9" s="13"/>
      <c r="K9" s="13"/>
      <c r="L9" s="13"/>
      <c r="M9" s="13"/>
      <c r="N9" s="8"/>
    </row>
    <row r="10" spans="1:14" ht="15.75">
      <c r="A10" s="2" t="s">
        <v>16</v>
      </c>
      <c r="B10" s="13"/>
      <c r="C10" s="13"/>
      <c r="D10" s="13"/>
      <c r="E10" s="13"/>
      <c r="F10" s="13">
        <v>2257.04</v>
      </c>
      <c r="G10" s="13"/>
      <c r="H10" s="13">
        <v>2370.11</v>
      </c>
      <c r="I10" s="13"/>
      <c r="J10" s="13"/>
      <c r="K10" s="13"/>
      <c r="L10" s="13"/>
      <c r="M10" s="13"/>
      <c r="N10" s="8"/>
    </row>
    <row r="11" spans="1:14" ht="63">
      <c r="A11" s="10" t="s">
        <v>19</v>
      </c>
      <c r="B11" s="13"/>
      <c r="C11" s="13"/>
      <c r="D11" s="13"/>
      <c r="E11" s="13"/>
      <c r="F11" s="13"/>
      <c r="G11" s="13"/>
      <c r="H11" s="13">
        <v>164.699</v>
      </c>
      <c r="I11" s="13"/>
      <c r="J11" s="13"/>
      <c r="K11" s="13"/>
      <c r="L11" s="13"/>
      <c r="M11" s="13"/>
      <c r="N11" s="8"/>
    </row>
    <row r="12" spans="1:14" ht="15.75">
      <c r="A12" s="2" t="s">
        <v>16</v>
      </c>
      <c r="B12" s="13"/>
      <c r="C12" s="13"/>
      <c r="D12" s="13"/>
      <c r="E12" s="13"/>
      <c r="F12" s="13"/>
      <c r="G12" s="13"/>
      <c r="H12" s="13">
        <v>2346.97</v>
      </c>
      <c r="I12" s="13"/>
      <c r="J12" s="13"/>
      <c r="K12" s="13"/>
      <c r="L12" s="13"/>
      <c r="M12" s="13"/>
      <c r="N12" s="8"/>
    </row>
    <row r="13" spans="1:14" ht="15.75">
      <c r="A13" s="3" t="s">
        <v>7</v>
      </c>
      <c r="B13" s="14">
        <f>B5*B6+B7*B8+B9*B10+B11*B12</f>
        <v>753245.5827200001</v>
      </c>
      <c r="C13" s="14">
        <f aca="true" t="shared" si="1" ref="C13:M13">C5*C6+C7*C8+C9*C10+C11*C12</f>
        <v>1555901.693</v>
      </c>
      <c r="D13" s="14">
        <f t="shared" si="1"/>
        <v>1342004.2432499998</v>
      </c>
      <c r="E13" s="14">
        <f t="shared" si="1"/>
        <v>1152715.60196</v>
      </c>
      <c r="F13" s="14">
        <f t="shared" si="1"/>
        <v>1192837.6085</v>
      </c>
      <c r="G13" s="14">
        <f t="shared" si="1"/>
        <v>705655.2204100001</v>
      </c>
      <c r="H13" s="14">
        <f t="shared" si="1"/>
        <v>2032538.69218</v>
      </c>
      <c r="I13" s="14">
        <f t="shared" si="1"/>
        <v>1285664.4026499998</v>
      </c>
      <c r="J13" s="14">
        <f t="shared" si="1"/>
        <v>1829397.2099600001</v>
      </c>
      <c r="K13" s="14">
        <f t="shared" si="1"/>
        <v>1693222.94759</v>
      </c>
      <c r="L13" s="14">
        <f t="shared" si="1"/>
        <v>922980.97329</v>
      </c>
      <c r="M13" s="14">
        <f t="shared" si="1"/>
        <v>1799041.1327</v>
      </c>
      <c r="N13" s="9">
        <f>SUM(B13:M13)</f>
        <v>16265205.30821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dcterms:created xsi:type="dcterms:W3CDTF">2013-02-28T12:20:57Z</dcterms:created>
  <dcterms:modified xsi:type="dcterms:W3CDTF">2018-02-27T06:03:36Z</dcterms:modified>
  <cp:category/>
  <cp:version/>
  <cp:contentType/>
  <cp:contentStatus/>
</cp:coreProperties>
</file>